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INFORMACION MENSUAL\DICIEMBRE 2018\REMUNERACIÓN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212" i="1" l="1"/>
  <c r="H212" i="1" s="1"/>
  <c r="F211" i="1"/>
  <c r="H211" i="1" s="1"/>
  <c r="F210" i="1"/>
  <c r="H210" i="1" s="1"/>
  <c r="F209" i="1"/>
  <c r="H209" i="1" s="1"/>
  <c r="H191" i="1"/>
  <c r="F206" i="1"/>
  <c r="H206" i="1" s="1"/>
  <c r="F205" i="1"/>
  <c r="H205" i="1" s="1"/>
  <c r="F204" i="1"/>
  <c r="H204" i="1" s="1"/>
  <c r="F203" i="1"/>
  <c r="H203" i="1" s="1"/>
  <c r="F202" i="1"/>
  <c r="H202" i="1" s="1"/>
  <c r="F201" i="1"/>
  <c r="H201" i="1" s="1"/>
  <c r="F200" i="1"/>
  <c r="H200" i="1" s="1"/>
  <c r="F199" i="1"/>
  <c r="H199" i="1" s="1"/>
  <c r="F198" i="1"/>
  <c r="H198" i="1" s="1"/>
  <c r="F197" i="1"/>
  <c r="H197" i="1" s="1"/>
  <c r="F196" i="1"/>
  <c r="H196" i="1" s="1"/>
  <c r="F195" i="1"/>
  <c r="H195" i="1" s="1"/>
  <c r="F194" i="1"/>
  <c r="H194" i="1" s="1"/>
  <c r="F193" i="1"/>
  <c r="H193" i="1" s="1"/>
  <c r="F192" i="1"/>
  <c r="H192" i="1" s="1"/>
  <c r="F191" i="1"/>
  <c r="F190" i="1"/>
  <c r="H190" i="1" s="1"/>
  <c r="F189" i="1"/>
  <c r="H189" i="1" s="1"/>
  <c r="F188" i="1"/>
  <c r="H188" i="1" s="1"/>
  <c r="F187" i="1"/>
  <c r="H187" i="1" s="1"/>
  <c r="F186" i="1"/>
  <c r="H186" i="1" s="1"/>
  <c r="F185" i="1"/>
  <c r="H185" i="1" s="1"/>
  <c r="F184" i="1"/>
  <c r="H184" i="1" s="1"/>
  <c r="H166" i="1"/>
  <c r="F182" i="1"/>
  <c r="H182" i="1" s="1"/>
  <c r="F180" i="1"/>
  <c r="H180" i="1" s="1"/>
  <c r="F179" i="1"/>
  <c r="H179" i="1" s="1"/>
  <c r="F178" i="1"/>
  <c r="H178" i="1" s="1"/>
  <c r="F176" i="1"/>
  <c r="H176" i="1" s="1"/>
  <c r="F173" i="1"/>
  <c r="H173" i="1" s="1"/>
  <c r="F172" i="1"/>
  <c r="F170" i="1"/>
  <c r="H170" i="1" s="1"/>
  <c r="F168" i="1"/>
  <c r="H168" i="1" s="1"/>
  <c r="F167" i="1"/>
  <c r="H167" i="1" s="1"/>
  <c r="F166" i="1"/>
  <c r="F165" i="1"/>
  <c r="H165" i="1" s="1"/>
  <c r="F164" i="1"/>
  <c r="H164" i="1" s="1"/>
  <c r="F163" i="1"/>
  <c r="H163" i="1" s="1"/>
  <c r="F162" i="1"/>
  <c r="H162" i="1" s="1"/>
  <c r="F161" i="1"/>
  <c r="H161" i="1" s="1"/>
  <c r="F160" i="1"/>
  <c r="H160" i="1" s="1"/>
  <c r="F159" i="1"/>
  <c r="H159" i="1" s="1"/>
  <c r="F157" i="1"/>
  <c r="H157" i="1" s="1"/>
  <c r="F155" i="1"/>
  <c r="H155" i="1" s="1"/>
  <c r="F153" i="1"/>
  <c r="H153" i="1" s="1"/>
  <c r="F151" i="1"/>
  <c r="H151" i="1" s="1"/>
  <c r="F150" i="1"/>
  <c r="H150" i="1" s="1"/>
  <c r="F149" i="1"/>
  <c r="H149" i="1" s="1"/>
  <c r="F147" i="1"/>
  <c r="H147" i="1" s="1"/>
  <c r="F145" i="1"/>
  <c r="H145" i="1" s="1"/>
  <c r="F143" i="1"/>
  <c r="H143" i="1" s="1"/>
  <c r="H139" i="1"/>
  <c r="H118" i="1"/>
  <c r="F140" i="1"/>
  <c r="H140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F119" i="1"/>
  <c r="H119" i="1" s="1"/>
  <c r="F118" i="1"/>
  <c r="F117" i="1"/>
  <c r="H117" i="1" s="1"/>
  <c r="F116" i="1"/>
  <c r="H116" i="1" s="1"/>
  <c r="F115" i="1"/>
  <c r="H115" i="1" s="1"/>
  <c r="F113" i="1"/>
  <c r="H113" i="1" s="1"/>
  <c r="F111" i="1"/>
  <c r="H111" i="1" s="1"/>
  <c r="F109" i="1"/>
  <c r="H109" i="1" s="1"/>
  <c r="F108" i="1"/>
  <c r="H108" i="1" s="1"/>
  <c r="F106" i="1"/>
  <c r="H106" i="1" s="1"/>
  <c r="F105" i="1"/>
  <c r="H105" i="1" s="1"/>
  <c r="F104" i="1"/>
  <c r="H104" i="1" s="1"/>
  <c r="F102" i="1"/>
  <c r="H102" i="1" s="1"/>
  <c r="F100" i="1"/>
  <c r="H100" i="1" s="1"/>
  <c r="F99" i="1"/>
  <c r="H99" i="1" s="1"/>
  <c r="F98" i="1"/>
  <c r="H98" i="1" s="1"/>
  <c r="F95" i="1"/>
  <c r="H95" i="1" s="1"/>
  <c r="F94" i="1"/>
  <c r="F92" i="1"/>
  <c r="F90" i="1"/>
  <c r="H90" i="1" s="1"/>
  <c r="F88" i="1"/>
  <c r="H88" i="1" s="1"/>
  <c r="F87" i="1"/>
  <c r="H87" i="1" s="1"/>
  <c r="F86" i="1"/>
  <c r="H86" i="1" s="1"/>
  <c r="F83" i="1"/>
  <c r="H83" i="1" s="1"/>
  <c r="F82" i="1"/>
  <c r="H82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2" i="1"/>
  <c r="F70" i="1"/>
  <c r="F69" i="1"/>
  <c r="F68" i="1"/>
  <c r="F67" i="1"/>
  <c r="F65" i="1"/>
  <c r="F64" i="1"/>
  <c r="F63" i="1"/>
  <c r="F62" i="1"/>
  <c r="F61" i="1"/>
  <c r="F60" i="1"/>
  <c r="F59" i="1"/>
  <c r="F57" i="1"/>
  <c r="F56" i="1"/>
  <c r="H56" i="1" s="1"/>
  <c r="F55" i="1"/>
  <c r="H55" i="1" s="1"/>
  <c r="F53" i="1"/>
  <c r="H53" i="1" s="1"/>
  <c r="F51" i="1"/>
  <c r="H51" i="1" s="1"/>
  <c r="F50" i="1"/>
  <c r="H50" i="1" s="1"/>
  <c r="F49" i="1"/>
  <c r="H49" i="1" s="1"/>
  <c r="F48" i="1"/>
  <c r="H48" i="1" s="1"/>
  <c r="F46" i="1"/>
  <c r="H46" i="1" s="1"/>
  <c r="F42" i="1"/>
  <c r="F40" i="1"/>
  <c r="F38" i="1"/>
  <c r="F37" i="1"/>
  <c r="F36" i="1"/>
  <c r="F34" i="1"/>
  <c r="F32" i="1"/>
  <c r="F30" i="1"/>
  <c r="F28" i="1"/>
  <c r="F27" i="1"/>
  <c r="F25" i="1"/>
  <c r="F24" i="1"/>
  <c r="F23" i="1"/>
  <c r="F22" i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</calcChain>
</file>

<file path=xl/sharedStrings.xml><?xml version="1.0" encoding="utf-8"?>
<sst xmlns="http://schemas.openxmlformats.org/spreadsheetml/2006/main" count="391" uniqueCount="276">
  <si>
    <t>MUNICIPIO DE : SAN JUANITO DE ESCOBEDO JALISCO</t>
  </si>
  <si>
    <t>MSJ 850101 UQ6</t>
  </si>
  <si>
    <t>NOMINA DE DIETAS AGUINALDO CORRESPONDIENTE AL 2018</t>
  </si>
  <si>
    <t>Dias</t>
  </si>
  <si>
    <t>Num.</t>
  </si>
  <si>
    <t>Trab.</t>
  </si>
  <si>
    <t>Sueldo</t>
  </si>
  <si>
    <t>DIAS</t>
  </si>
  <si>
    <t xml:space="preserve">NOMBRE DE </t>
  </si>
  <si>
    <t>QUINCENAL</t>
  </si>
  <si>
    <t>DiaRIO</t>
  </si>
  <si>
    <t>AGUINALDO</t>
  </si>
  <si>
    <t>ISR</t>
  </si>
  <si>
    <t>PERCEPCION</t>
  </si>
  <si>
    <t>SALA DE REGIDORES</t>
  </si>
  <si>
    <t>LA PLAZA</t>
  </si>
  <si>
    <t>NETA</t>
  </si>
  <si>
    <t>SERGIO ALCARAZ PRECIADO</t>
  </si>
  <si>
    <t>REGIDOR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</si>
  <si>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</si>
  <si>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</si>
  <si>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</si>
  <si>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</si>
  <si>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</si>
  <si>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</si>
  <si>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ARMANDO MEZA AVILA</t>
  </si>
  <si>
    <t>ANA LAURA GARCIA SIGALA</t>
  </si>
  <si>
    <t>CATARINO VAZQUEZ JIMENEZ</t>
  </si>
  <si>
    <t xml:space="preserve">SINDICO </t>
  </si>
  <si>
    <t>PERMANENTES</t>
  </si>
  <si>
    <t>PRESIDENCIA MUNICIPAL</t>
  </si>
  <si>
    <t>DURAN NUÑO MARIA GUADALUPE</t>
  </si>
  <si>
    <t>PRESIDENTE</t>
  </si>
  <si>
    <t>GARCIA RUIZ FRANCISCO FELIX</t>
  </si>
  <si>
    <t>SECRETARIO PARTICULAR</t>
  </si>
  <si>
    <t>GARCIA RUIZ MIGUEL ANGEL</t>
  </si>
  <si>
    <t>ASEOR JURIDICO</t>
  </si>
  <si>
    <t>GOMEZ IÑIGUEZ VANESSA</t>
  </si>
  <si>
    <t>JEFA DE GABINETE</t>
  </si>
  <si>
    <t xml:space="preserve">SECRETARIA GENERAL </t>
  </si>
  <si>
    <t>DOMINGUEZ DOMINGUEZ OZIEL ALEJANDRO</t>
  </si>
  <si>
    <t>SECRETARIO GENERAL</t>
  </si>
  <si>
    <t>RUIZ MEZA JUDITH</t>
  </si>
  <si>
    <t>SECRETARIA</t>
  </si>
  <si>
    <t>DEPARTAMENTO JURIDICO Y JUZGADO</t>
  </si>
  <si>
    <t>RODRIGUEZ GARCIA MA. GUADALUPE</t>
  </si>
  <si>
    <t>ASISTENTE</t>
  </si>
  <si>
    <t>DIRECCION DE REGISTRO CIVIL</t>
  </si>
  <si>
    <t>MATA MONTES ESTELA</t>
  </si>
  <si>
    <t>AUX. DE REGISTRO CIVIL</t>
  </si>
  <si>
    <t>UNIDAD DE TRANSPARENCIA</t>
  </si>
  <si>
    <t>CARBAJAL MONTES OLIVIA</t>
  </si>
  <si>
    <t>TITULAR</t>
  </si>
  <si>
    <t>DIRECCION DE CULTURA Y EDUCACION</t>
  </si>
  <si>
    <t>MONTES PEREZ JULIA VERONICA</t>
  </si>
  <si>
    <t>DIR. DE CULTURA</t>
  </si>
  <si>
    <t>HERNANDEZ FLORES REYNA ELIZABETH</t>
  </si>
  <si>
    <t>ENC. DE BIBLIOTECA</t>
  </si>
  <si>
    <t>CARRILLO MONTES MAURA</t>
  </si>
  <si>
    <t>INTENDENTE</t>
  </si>
  <si>
    <t>DEPTO.DE MANTO.DE VEHICULOS</t>
  </si>
  <si>
    <t>MEZA RUBIO JORGE HUMBERTO</t>
  </si>
  <si>
    <t>ENC.DE VEHICULOS</t>
  </si>
  <si>
    <t>RUIZ ACEVES BERENICE</t>
  </si>
  <si>
    <t xml:space="preserve">OFICIALIA MAYOR </t>
  </si>
  <si>
    <t>MONTES GAMBOA CECILIO</t>
  </si>
  <si>
    <t>OFICIAL MAYOR DE PADRON.</t>
  </si>
  <si>
    <t>OFICIALIA MAYOR ADMINISTRATIVA</t>
  </si>
  <si>
    <t>MONTES ALVAREZ CECILIO</t>
  </si>
  <si>
    <t>OFICIAL MAYOR ADMVO.</t>
  </si>
  <si>
    <t>HERNANDEZ BERNAL JUDITH TONANZI</t>
  </si>
  <si>
    <t>AUXILIAR DE OFICIALIA MAYOR ADMVO.</t>
  </si>
  <si>
    <t>ADMINISTRACION DE HDA.PUB.MPAL.</t>
  </si>
  <si>
    <t>MOLINA SANDOVAL MELISSA ISABEL</t>
  </si>
  <si>
    <t>ENC. DE HACIENDA PUB.MPAL</t>
  </si>
  <si>
    <t>MONTES MORAN ARCELIA</t>
  </si>
  <si>
    <t>GOMEZ MEZA ANA NALLELI</t>
  </si>
  <si>
    <t>MONTES GONZALEZ GLORIA MERCEDES</t>
  </si>
  <si>
    <t>DEPARTAMENTO DE CATASTRO</t>
  </si>
  <si>
    <t>MEZA NUÑEZ MARIELA</t>
  </si>
  <si>
    <t>ENC. DE CATASTRO E IMPUESTO PREDIAL</t>
  </si>
  <si>
    <t>DIRECCION DE OBRAS PUBLICAS</t>
  </si>
  <si>
    <t>LEPE LOPEZ JAIRO ALEJANDRO</t>
  </si>
  <si>
    <t>DIR. DE OBRAS PUBLICAS</t>
  </si>
  <si>
    <t>VALLE BARRIENTOS HERIBERTO</t>
  </si>
  <si>
    <t>AUX. DE OBRAS PUBLICAS</t>
  </si>
  <si>
    <t>CARDONA GONZALEZ JABAL JAFET</t>
  </si>
  <si>
    <t>ADMON.DE LOS SERV.PUB.MPALES.</t>
  </si>
  <si>
    <t>GONZALEZ TRIGUEROS ALVARO</t>
  </si>
  <si>
    <t>AUX. DE SERVICIOS</t>
  </si>
  <si>
    <t>MORALES QUINTANAR JOSE LUIS</t>
  </si>
  <si>
    <t>INZUNSA SANDOVAL JORGE OSWALDO</t>
  </si>
  <si>
    <t>PONCE MONTES MIGUEL</t>
  </si>
  <si>
    <t>CHOFER</t>
  </si>
  <si>
    <t>JOSE DE JESUS RUIZ MONTES</t>
  </si>
  <si>
    <t>RAMOS PEREZ HIPOLITO MARTIN</t>
  </si>
  <si>
    <t>HERNANDEZ JIMENEZ JUAN MANUEL</t>
  </si>
  <si>
    <t>AGUA POTABLE Y ALCANTARILLADO</t>
  </si>
  <si>
    <t>GONZALEZ RODRIGUEZ BLANCA ESTELA</t>
  </si>
  <si>
    <t>CORONA GONZALEZ JOHANA NOEMI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</si>
  <si>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</si>
  <si>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</si>
  <si>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</si>
  <si>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</si>
  <si>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</si>
  <si>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</si>
  <si>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ENC. DE BOMBA SN PEDRO</t>
  </si>
  <si>
    <t>AGENCIAS</t>
  </si>
  <si>
    <t>PEREZ FREGOSO JOSE LUIS</t>
  </si>
  <si>
    <t>AGENTE MUNCIPAL  PROVIDENCIA</t>
  </si>
  <si>
    <t>DONATO FIGUEROA CRISANTO</t>
  </si>
  <si>
    <t>AGENTE MUNCIPAL ESTANCITA</t>
  </si>
  <si>
    <t>CARRILLO GONZALEZ GUSTAVO</t>
  </si>
  <si>
    <t>AGENTE MUNCIPAL SANTIAGUITO</t>
  </si>
  <si>
    <t>MEZA RAMIREZ FELIPE DE JESUS</t>
  </si>
  <si>
    <t>AGENTE MUNCIPAL SAN PEDRO</t>
  </si>
  <si>
    <t>MEJIA NAVARRO MARIA MAGDALENA</t>
  </si>
  <si>
    <t>AGENTE MUNCIPAL TRAPICHE</t>
  </si>
  <si>
    <t>LOPEZ ULLOA GERARDO</t>
  </si>
  <si>
    <t>AGENTE MUNCIPAL EL AZAFRAN</t>
  </si>
  <si>
    <t>RUBIO MALDONADO GILBERTO</t>
  </si>
  <si>
    <t>AGENTE MUNCIPAL ESTANCIA DE AYLLONES</t>
  </si>
  <si>
    <t>RASTRO MUNICIPAL</t>
  </si>
  <si>
    <t>HERNANDEZ MONTES ARTURO</t>
  </si>
  <si>
    <t>VETERINARIO</t>
  </si>
  <si>
    <t>AVILA MONTES JORGE</t>
  </si>
  <si>
    <t>ENC.INSP.GANADERO Y A.</t>
  </si>
  <si>
    <t>PERSONAL SUPERNUMERIARIO</t>
  </si>
  <si>
    <t>VELADOR GARCIA MARIA ERICA</t>
  </si>
  <si>
    <t>CONSERJE</t>
  </si>
  <si>
    <t>SANDOVAL GONZALEZ VERONICA</t>
  </si>
  <si>
    <t>GARCIA RODRIGUEZ LOURDES VIANEY</t>
  </si>
  <si>
    <t>RECEPCIONISTA</t>
  </si>
  <si>
    <t>CONTRALORIA</t>
  </si>
  <si>
    <t>EMMA LILIA MORALES RAMOS</t>
  </si>
  <si>
    <t>CONTRALOR</t>
  </si>
  <si>
    <t>JURIDICO</t>
  </si>
  <si>
    <t>RUIZ VELADOR DELIA</t>
  </si>
  <si>
    <t>DIRECTOR JURIDICO</t>
  </si>
  <si>
    <t>JUZGADO MUNICIPAL</t>
  </si>
  <si>
    <t>DIR. JURIDICO</t>
  </si>
  <si>
    <t>CASTAÑEDA ARANDAS EFREN</t>
  </si>
  <si>
    <t>JUEZ</t>
  </si>
  <si>
    <t>HERNANDEZ VELADOR LINA ZORAIDA</t>
  </si>
  <si>
    <t>AUXILIAR DE JUEZ MUNICIPAL</t>
  </si>
  <si>
    <t>DEPARTAMENTO DE OBRAS PUBLICAS</t>
  </si>
  <si>
    <t>GARCIA MELENDREZ IGNACIO</t>
  </si>
  <si>
    <t>GERMAN RODRIGUEZ RICARDO</t>
  </si>
  <si>
    <t>MARTINEZ ORENDAIN ARACELI</t>
  </si>
  <si>
    <t>AUX DE OBRAS PUBLICAS</t>
  </si>
  <si>
    <t>GARCIA RUIZ CRISTIAN GABRIEL</t>
  </si>
  <si>
    <t>MONTES VALLADOLID HOREI AMNERIS</t>
  </si>
  <si>
    <t>AUX. EN TRANSPARENCIA</t>
  </si>
  <si>
    <t>DEPARTAMENTO DE CULTURA Y TURISMO</t>
  </si>
  <si>
    <t>HERNANDEZ MORENO CLAUDIA CECILIA</t>
  </si>
  <si>
    <t>DIRECTORA DE TURISMO</t>
  </si>
  <si>
    <t>HERNANDEZ RAMIREZ HORTENCIA</t>
  </si>
  <si>
    <t>MENDEZ GARCIA BEATRIZ</t>
  </si>
  <si>
    <t>DESARROLLO RURAL Y ECONOMICO</t>
  </si>
  <si>
    <t>RODRIGUEZ GARCIA JOSE ADRIAN</t>
  </si>
  <si>
    <t>DIR. DE DESARROLLO RURAL Y ECONOMICO</t>
  </si>
  <si>
    <t>MORENO RUIZ JOSE IGNACIO</t>
  </si>
  <si>
    <t>AUX. DESARROLLO RURAL Y ECONOMICO</t>
  </si>
  <si>
    <t>DEPTO. DE MERCADOS</t>
  </si>
  <si>
    <t>JIMENEZ BALCAZAR ROBERTO</t>
  </si>
  <si>
    <t>VELADOR</t>
  </si>
  <si>
    <t>DIAZ BECERRA JOSE TOMAS</t>
  </si>
  <si>
    <t>DIRECTOR DE AGUA POTABLE</t>
  </si>
  <si>
    <t>DEPARTAMENTO DE SERVICIOS PUBLICOS</t>
  </si>
  <si>
    <t>MERCADO DAVALOS JUAN CARLOS</t>
  </si>
  <si>
    <t>FLORES LIERA ALFREDO</t>
  </si>
  <si>
    <t>GUTIERREZ SAHAVEDRA J. SANTOS</t>
  </si>
  <si>
    <t>VARGAS GARCIA ANTONIO</t>
  </si>
  <si>
    <t>GONZALEZ TRIGUEROS JOSE DE JESUS</t>
  </si>
  <si>
    <t>ARANA MONTES ARMANDO</t>
  </si>
  <si>
    <t>DIR DE SERVICIOS MPALES.</t>
  </si>
  <si>
    <t>RIVERA LOPEZ ERASMO</t>
  </si>
  <si>
    <t>GARCIA CABRERA JOSE FABIAN</t>
  </si>
  <si>
    <t>COVARRUBIAS RIVERA ROMAN</t>
  </si>
  <si>
    <t>OPERADOR DE MAQUINA</t>
  </si>
  <si>
    <t>CERVANTES MEZA MANUEL</t>
  </si>
  <si>
    <t xml:space="preserve">ENC. DE PANTEON </t>
  </si>
  <si>
    <t>MEZA MEZA MARCO ANTONIO</t>
  </si>
  <si>
    <t>MONTES SANDOVAL JORGE</t>
  </si>
  <si>
    <t>HERNANDEZ GARCIA AGUSTIN</t>
  </si>
  <si>
    <t>AUX.DE SERVICIOS</t>
  </si>
  <si>
    <t>RAMIREZ ARELLANO J JESUS</t>
  </si>
  <si>
    <t>MERCADO OLVERA JOSE ANTONIO</t>
  </si>
  <si>
    <t>MERCADO PEREZ LUIS HUMBERTO</t>
  </si>
  <si>
    <t>RAMIREZ MARTINEZ JOSE CARMEN</t>
  </si>
  <si>
    <t>RUVALCABA GARCIA HUMBERTO</t>
  </si>
  <si>
    <t>RAMOS VELADOR LAZARO</t>
  </si>
  <si>
    <t>ZUÑIGA DOMINGUEZ OSCAR</t>
  </si>
  <si>
    <t>VENTURA RODRIGUEZ AURELIO</t>
  </si>
  <si>
    <t>ASEADOR</t>
  </si>
  <si>
    <t>TORRES SILVA FAUSTINO</t>
  </si>
  <si>
    <t>RODRIGUEZ PEREZ ROBERTO</t>
  </si>
  <si>
    <t>VELADOR PLANTA</t>
  </si>
  <si>
    <t>HECTOR FAVIAN ESPARZA MENDOZA</t>
  </si>
  <si>
    <t>ENC. DE PARADERO</t>
  </si>
  <si>
    <t>CARRILLO DOMINGUEZ HECTOR ISAIAS</t>
  </si>
  <si>
    <t>GUARDARASTRO</t>
  </si>
  <si>
    <t>ARCHIVO MUNICIPAL</t>
  </si>
  <si>
    <t>RIVERA FLORES SARA ISABEL</t>
  </si>
  <si>
    <t>ENC. DE ARCHIVO MPAL</t>
  </si>
  <si>
    <t>DEPARTAMENTO DE DEPORTE</t>
  </si>
  <si>
    <t>COVARRUBIAS LOPEZ DAVID</t>
  </si>
  <si>
    <t>PROMOTOR DEL DEPORTE</t>
  </si>
  <si>
    <t>UNIDAD BASICA DE REHABILITACION</t>
  </si>
  <si>
    <t>DE LEON RUIZ CRISTINA</t>
  </si>
  <si>
    <t>ENC. DE UBR</t>
  </si>
  <si>
    <t>SERVICIOS PUBLICOS MUNICIPALES</t>
  </si>
  <si>
    <t>COVARRUBIAS RANGEL JOSE MARIA</t>
  </si>
  <si>
    <t>IÑIGUEZ MONTES ROBERTO</t>
  </si>
  <si>
    <t>RUIZ SIGALA JUAN ANTONIO</t>
  </si>
  <si>
    <t>MARTINEZ AVALOS ITZEL GUADALUPE</t>
  </si>
  <si>
    <t>AUX. EN CONTRALORIA MPAL</t>
  </si>
  <si>
    <t>SINDICATURA</t>
  </si>
  <si>
    <t>VILLALVAZO DOMINGUEZ MA. DEL ROSARIO</t>
  </si>
  <si>
    <t>AUX. DE SINDICATURA Y JURIDICO</t>
  </si>
  <si>
    <t>DEPTO. DE PARQUE Y JARDINES</t>
  </si>
  <si>
    <t>RAMIREZ FLORES EVA</t>
  </si>
  <si>
    <t>ENC. UNIDAD DEPORTIVA</t>
  </si>
  <si>
    <t>IBARRA CARO EDITH YULIANA</t>
  </si>
  <si>
    <t>SEGOVIA ESPINOZA GABRIELA</t>
  </si>
  <si>
    <t>PRIETO SAAVEDRA RAMONA</t>
  </si>
  <si>
    <t>GUERRERO GARICA RAFAEL</t>
  </si>
  <si>
    <t>AVILA ESCOBEDO LEONARDO ARMANDO</t>
  </si>
  <si>
    <t>MOYEDA CARRILLO ARELY</t>
  </si>
  <si>
    <t>TAMAYO CONTRERAS ANTONIO</t>
  </si>
  <si>
    <t>ENC BOMBA</t>
  </si>
  <si>
    <t>DONATO ORNELAS NARCISA ELIZABETH</t>
  </si>
  <si>
    <t>AUX DE INTENDENCIA</t>
  </si>
  <si>
    <t>PRECIADO CONTRERAS SOFIA</t>
  </si>
  <si>
    <t>AUXILIAR ADMINISTRATIVO</t>
  </si>
  <si>
    <t>MERCADO SANTIAGO JOSE DE JESUS</t>
  </si>
  <si>
    <t>ECOLOGIA Y MEDIO AMBIENTE</t>
  </si>
  <si>
    <t>NUÑEZ GARCIA FLOR RAMONA</t>
  </si>
  <si>
    <t>ENC. DE ECOLOGIA Y MEDIO AMBIENTE</t>
  </si>
  <si>
    <t>MADRID CARRILLO LOURDES</t>
  </si>
  <si>
    <t>BAUTISTA ROMAN KARINA AMPELIA</t>
  </si>
  <si>
    <t>FLORES DURAN MARIA JUDITH</t>
  </si>
  <si>
    <t>OFICIAL DE REGISTRO CIVIL</t>
  </si>
  <si>
    <t>DEPTO. DE CULTURA Y EDUCACION</t>
  </si>
  <si>
    <t>VELADOR SANCHEZ MARIA DE JESUS VERONICA</t>
  </si>
  <si>
    <t>AUX. DE COMEDOR ASISTCIAL</t>
  </si>
  <si>
    <t>LOPEZ GARCIA IVAN</t>
  </si>
  <si>
    <t>ENC. ECA</t>
  </si>
  <si>
    <t>MONTES GARCIA MARIA DE LOS ANGELES</t>
  </si>
  <si>
    <t>COMUNICACIÓN SOCIAL</t>
  </si>
  <si>
    <t>MONTES  CARRILLO CARLOS ADRIAN</t>
  </si>
  <si>
    <t>ENC. DE COMUNICACIÓN SOCIAL</t>
  </si>
  <si>
    <t>SEGURIDAD PUBLICA</t>
  </si>
  <si>
    <t>DIRECTOR</t>
  </si>
  <si>
    <t>COMANDANTE OPERATIVO</t>
  </si>
  <si>
    <t>SUBDIRECTOR ADMINISTRATIVO</t>
  </si>
  <si>
    <t>POLICIA DE LINEA</t>
  </si>
  <si>
    <t>SERVICIOS MEDICOS</t>
  </si>
  <si>
    <t>OSCAR MARTIN ZUÑIGA GARCIA</t>
  </si>
  <si>
    <t>ENC DE PROTECCION CIVIL</t>
  </si>
  <si>
    <t>ARTURO JONATHAN RAMIREZ DE LA ROSA</t>
  </si>
  <si>
    <t>PARAMEDICO P C</t>
  </si>
  <si>
    <t>ANA BERTHA RODRIGUEZ GONZALEZ</t>
  </si>
  <si>
    <t>ISAAC RAMIREZ PEREZ</t>
  </si>
  <si>
    <t>PERSONAL JUBILADO</t>
  </si>
  <si>
    <t>NUÑO SANTIAGO GENOVEVA</t>
  </si>
  <si>
    <t>ENC. DE MERCADO</t>
  </si>
  <si>
    <t>RUIZ MONTES PEDRO</t>
  </si>
  <si>
    <t>JARDINERO</t>
  </si>
  <si>
    <t>GARCIA MONTES SARA</t>
  </si>
  <si>
    <t>DIR. AGUA POTABLE</t>
  </si>
  <si>
    <t>CARRILLO RUIZ J. DOLORES</t>
  </si>
  <si>
    <t>AUX. DE OFICIAL DE DEP ADRON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</si>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</sst>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color theme="5" tint="-0.499984740745262"/>
      <name val="Arial Black"/>
      <family val="2"/>
    </font>
    <font>
      <b/>
      <sz val="12"/>
      <color theme="5" tint="-0.499984740745262"/>
      <name val="Arial Black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3" fillId="3" borderId="7" xfId="0" applyFont="1" applyFill="1" applyBorder="1" applyProtection="1">
      <protection hidden="1"/>
    </xf>
    <xf numFmtId="0" fontId="4" fillId="3" borderId="7" xfId="0" applyFont="1" applyFill="1" applyBorder="1" applyAlignment="1" applyProtection="1">
      <alignment horizontal="center"/>
      <protection hidden="1"/>
    </xf>
    <xf numFmtId="0" fontId="4" fillId="3" borderId="8" xfId="0" applyFont="1" applyFill="1" applyBorder="1" applyAlignment="1" applyProtection="1">
      <alignment horizontal="center"/>
      <protection hidden="1"/>
    </xf>
    <xf numFmtId="43" fontId="4" fillId="3" borderId="7" xfId="1" applyFont="1" applyFill="1" applyBorder="1" applyAlignment="1" applyProtection="1">
      <alignment horizontal="center"/>
      <protection hidden="1"/>
    </xf>
    <xf numFmtId="0" fontId="4" fillId="3" borderId="9" xfId="0" applyFont="1" applyFill="1" applyBorder="1" applyAlignment="1" applyProtection="1">
      <alignment horizontal="center"/>
      <protection hidden="1"/>
    </xf>
    <xf numFmtId="0" fontId="4" fillId="3" borderId="10" xfId="0" applyFont="1" applyFill="1" applyBorder="1" applyAlignment="1" applyProtection="1">
      <alignment horizontal="center"/>
      <protection hidden="1"/>
    </xf>
    <xf numFmtId="0" fontId="5" fillId="3" borderId="9" xfId="0" applyFont="1" applyFill="1" applyBorder="1" applyAlignment="1" applyProtection="1">
      <alignment horizontal="center"/>
      <protection hidden="1"/>
    </xf>
    <xf numFmtId="0" fontId="6" fillId="3" borderId="9" xfId="0" applyFont="1" applyFill="1" applyBorder="1" applyAlignment="1" applyProtection="1">
      <alignment horizontal="center"/>
      <protection hidden="1"/>
    </xf>
    <xf numFmtId="0" fontId="7" fillId="3" borderId="7" xfId="0" applyFont="1" applyFill="1" applyBorder="1" applyAlignment="1" applyProtection="1">
      <alignment horizontal="center"/>
      <protection hidden="1"/>
    </xf>
    <xf numFmtId="0" fontId="7" fillId="3" borderId="10" xfId="0" applyFont="1" applyFill="1" applyBorder="1" applyAlignment="1" applyProtection="1">
      <alignment horizontal="center"/>
      <protection hidden="1"/>
    </xf>
    <xf numFmtId="0" fontId="0" fillId="0" borderId="0" xfId="0" applyAlignment="1">
      <alignment wrapText="1"/>
    </xf>
    <xf numFmtId="0" fontId="7" fillId="3" borderId="10" xfId="0" applyFont="1" applyFill="1" applyBorder="1" applyAlignment="1" applyProtection="1">
      <alignment horizontal="center" wrapText="1"/>
      <protection hidden="1"/>
    </xf>
    <xf numFmtId="0" fontId="7" fillId="0" borderId="7" xfId="0" applyFont="1" applyBorder="1" applyAlignment="1" applyProtection="1">
      <alignment horizontal="center" wrapText="1"/>
      <protection hidden="1"/>
    </xf>
    <xf numFmtId="0" fontId="7" fillId="0" borderId="7" xfId="0" applyFont="1" applyFill="1" applyBorder="1" applyAlignment="1" applyProtection="1">
      <alignment horizontal="center" wrapText="1"/>
      <protection hidden="1"/>
    </xf>
    <xf numFmtId="0" fontId="11" fillId="0" borderId="0" xfId="0" applyFont="1" applyAlignment="1">
      <alignment wrapText="1"/>
    </xf>
    <xf numFmtId="0" fontId="7" fillId="3" borderId="7" xfId="0" applyFont="1" applyFill="1" applyBorder="1" applyAlignment="1" applyProtection="1">
      <alignment horizontal="center" wrapText="1"/>
    </xf>
    <xf numFmtId="0" fontId="7" fillId="0" borderId="12" xfId="0" applyFont="1" applyFill="1" applyBorder="1" applyAlignment="1" applyProtection="1">
      <alignment horizontal="center" wrapText="1"/>
    </xf>
    <xf numFmtId="0" fontId="7" fillId="0" borderId="13" xfId="0" applyFont="1" applyFill="1" applyBorder="1" applyAlignment="1" applyProtection="1">
      <alignment horizontal="center" wrapText="1"/>
    </xf>
    <xf numFmtId="0" fontId="7" fillId="0" borderId="11" xfId="0" applyFont="1" applyFill="1" applyBorder="1" applyAlignment="1" applyProtection="1">
      <alignment horizontal="center" wrapText="1"/>
    </xf>
    <xf numFmtId="0" fontId="7" fillId="0" borderId="14" xfId="0" applyFont="1" applyFill="1" applyBorder="1" applyAlignment="1" applyProtection="1">
      <alignment horizontal="center" wrapText="1"/>
    </xf>
    <xf numFmtId="0" fontId="7" fillId="3" borderId="10" xfId="0" applyFont="1" applyFill="1" applyBorder="1" applyAlignment="1" applyProtection="1">
      <alignment horizontal="center" wrapText="1"/>
    </xf>
    <xf numFmtId="0" fontId="10" fillId="0" borderId="3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12" fillId="3" borderId="10" xfId="0" applyFont="1" applyFill="1" applyBorder="1" applyAlignment="1" applyProtection="1">
      <alignment horizontal="center" wrapText="1"/>
    </xf>
    <xf numFmtId="0" fontId="7" fillId="0" borderId="7" xfId="0" applyFont="1" applyFill="1" applyBorder="1" applyAlignment="1" applyProtection="1">
      <alignment horizontal="center" wrapText="1"/>
    </xf>
    <xf numFmtId="0" fontId="10" fillId="0" borderId="10" xfId="0" applyFont="1" applyBorder="1" applyAlignment="1" applyProtection="1">
      <alignment horizontal="center" wrapText="1"/>
      <protection locked="0"/>
    </xf>
    <xf numFmtId="0" fontId="10" fillId="0" borderId="10" xfId="0" applyFont="1" applyBorder="1" applyAlignment="1" applyProtection="1">
      <alignment horizontal="left" wrapText="1"/>
      <protection locked="0"/>
    </xf>
    <xf numFmtId="164" fontId="10" fillId="0" borderId="10" xfId="1" applyNumberFormat="1" applyFont="1" applyFill="1" applyBorder="1" applyAlignment="1" applyProtection="1">
      <alignment horizontal="right" wrapText="1"/>
      <protection hidden="1"/>
    </xf>
    <xf numFmtId="0" fontId="7" fillId="0" borderId="10" xfId="0" applyFont="1" applyBorder="1" applyAlignment="1" applyProtection="1">
      <alignment horizontal="left" wrapText="1"/>
      <protection locked="0"/>
    </xf>
    <xf numFmtId="164" fontId="10" fillId="0" borderId="10" xfId="1" applyNumberFormat="1" applyFont="1" applyFill="1" applyBorder="1" applyAlignment="1" applyProtection="1">
      <alignment horizontal="right" wrapText="1"/>
      <protection locked="0"/>
    </xf>
    <xf numFmtId="164" fontId="10" fillId="0" borderId="10" xfId="1" applyNumberFormat="1" applyFont="1" applyBorder="1" applyAlignment="1" applyProtection="1">
      <alignment horizontal="right" wrapText="1"/>
      <protection locked="0"/>
    </xf>
    <xf numFmtId="1" fontId="10" fillId="0" borderId="10" xfId="1" applyNumberFormat="1" applyFont="1" applyFill="1" applyBorder="1" applyAlignment="1" applyProtection="1">
      <alignment horizontal="right" wrapText="1"/>
      <protection hidden="1"/>
    </xf>
    <xf numFmtId="0" fontId="10" fillId="0" borderId="10" xfId="0" applyFont="1" applyFill="1" applyBorder="1" applyAlignment="1" applyProtection="1">
      <alignment horizontal="center" wrapText="1"/>
      <protection locked="0"/>
    </xf>
    <xf numFmtId="164" fontId="10" fillId="0" borderId="10" xfId="1" applyNumberFormat="1" applyFont="1" applyFill="1" applyBorder="1" applyAlignment="1" applyProtection="1">
      <alignment horizontal="right" wrapText="1"/>
    </xf>
    <xf numFmtId="0" fontId="10" fillId="0" borderId="10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center" wrapText="1"/>
      <protection hidden="1"/>
    </xf>
    <xf numFmtId="0" fontId="7" fillId="0" borderId="10" xfId="0" applyFont="1" applyFill="1" applyBorder="1" applyAlignment="1" applyProtection="1">
      <alignment horizontal="center" wrapText="1"/>
      <protection hidden="1"/>
    </xf>
    <xf numFmtId="43" fontId="10" fillId="0" borderId="10" xfId="1" applyFont="1" applyFill="1" applyBorder="1" applyAlignment="1" applyProtection="1">
      <alignment horizontal="right" wrapText="1"/>
    </xf>
    <xf numFmtId="0" fontId="10" fillId="2" borderId="10" xfId="0" applyFont="1" applyFill="1" applyBorder="1" applyAlignment="1" applyProtection="1">
      <alignment horizontal="left" wrapText="1"/>
      <protection locked="0"/>
    </xf>
    <xf numFmtId="0" fontId="11" fillId="0" borderId="10" xfId="0" applyFont="1" applyBorder="1" applyAlignment="1">
      <alignment wrapText="1"/>
    </xf>
    <xf numFmtId="0" fontId="7" fillId="0" borderId="10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center" wrapText="1"/>
      <protection locked="0"/>
    </xf>
    <xf numFmtId="0" fontId="7" fillId="0" borderId="10" xfId="0" applyFont="1" applyFill="1" applyBorder="1" applyAlignment="1" applyProtection="1">
      <alignment horizontal="center" wrapText="1"/>
      <protection locked="0"/>
    </xf>
    <xf numFmtId="0" fontId="10" fillId="0" borderId="10" xfId="0" applyFont="1" applyBorder="1" applyAlignment="1" applyProtection="1">
      <alignment horizontal="center" wrapText="1"/>
    </xf>
    <xf numFmtId="43" fontId="10" fillId="0" borderId="10" xfId="1" applyFont="1" applyFill="1" applyBorder="1" applyAlignment="1" applyProtection="1">
      <alignment horizontal="right" wrapText="1"/>
      <protection hidden="1"/>
    </xf>
    <xf numFmtId="164" fontId="10" fillId="0" borderId="10" xfId="1" applyNumberFormat="1" applyFont="1" applyBorder="1" applyAlignment="1" applyProtection="1">
      <alignment horizontal="right" wrapText="1"/>
      <protection hidden="1"/>
    </xf>
    <xf numFmtId="0" fontId="7" fillId="0" borderId="10" xfId="0" applyFont="1" applyFill="1" applyBorder="1" applyAlignment="1" applyProtection="1">
      <alignment horizontal="left" wrapText="1"/>
      <protection hidden="1"/>
    </xf>
    <xf numFmtId="0" fontId="10" fillId="0" borderId="10" xfId="0" applyFont="1" applyBorder="1" applyAlignment="1" applyProtection="1">
      <alignment wrapText="1"/>
      <protection locked="0"/>
    </xf>
    <xf numFmtId="43" fontId="11" fillId="0" borderId="10" xfId="0" applyNumberFormat="1" applyFont="1" applyBorder="1" applyAlignment="1" applyProtection="1">
      <alignment wrapText="1"/>
      <protection hidden="1"/>
    </xf>
    <xf numFmtId="44" fontId="11" fillId="0" borderId="10" xfId="2" applyFont="1" applyBorder="1" applyAlignment="1" applyProtection="1">
      <alignment wrapText="1"/>
      <protection hidden="1"/>
    </xf>
    <xf numFmtId="43" fontId="10" fillId="0" borderId="10" xfId="0" applyNumberFormat="1" applyFont="1" applyBorder="1" applyAlignment="1" applyProtection="1">
      <alignment wrapText="1"/>
      <protection hidden="1"/>
    </xf>
    <xf numFmtId="44" fontId="10" fillId="0" borderId="10" xfId="2" applyFont="1" applyBorder="1" applyAlignment="1" applyProtection="1">
      <alignment wrapText="1"/>
      <protection hidden="1"/>
    </xf>
    <xf numFmtId="0" fontId="10" fillId="0" borderId="10" xfId="0" applyFont="1" applyBorder="1" applyAlignment="1" applyProtection="1">
      <alignment horizontal="center" wrapText="1"/>
      <protection hidden="1"/>
    </xf>
    <xf numFmtId="1" fontId="10" fillId="0" borderId="10" xfId="0" applyNumberFormat="1" applyFont="1" applyBorder="1" applyAlignment="1" applyProtection="1">
      <alignment horizontal="center" wrapText="1"/>
      <protection locked="0"/>
    </xf>
    <xf numFmtId="164" fontId="10" fillId="0" borderId="10" xfId="1" applyNumberFormat="1" applyFont="1" applyBorder="1" applyAlignment="1" applyProtection="1">
      <alignment horizontal="right" wrapText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4" fillId="3" borderId="5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8"/>
  <sheetViews>
    <sheetView tabSelected="1" workbookViewId="0">
      <selection activeCell="A5" sqref="A5"/>
    </sheetView>
  </sheetViews>
  <sheetFormatPr baseColWidth="10" defaultRowHeight="15" x14ac:dyDescent="0.25"/>
  <cols>
    <col min="1" max="1" width="6.5703125" customWidth="1"/>
    <col min="2" max="2" width="48.28515625" customWidth="1"/>
    <col min="3" max="3" width="38.42578125" customWidth="1"/>
    <col min="4" max="4" width="6.42578125" customWidth="1"/>
  </cols>
  <sheetData>
    <row r="1" spans="1:10" ht="22.5" x14ac:dyDescent="0.4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2.5" x14ac:dyDescent="0.45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9.5" x14ac:dyDescent="0.4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ht="15.75" x14ac:dyDescent="0.25">
      <c r="A4" s="62"/>
      <c r="B4" s="63"/>
      <c r="C4" s="63"/>
      <c r="D4" s="63"/>
      <c r="E4" s="63"/>
      <c r="F4" s="63"/>
      <c r="G4" s="63"/>
      <c r="H4" s="63"/>
      <c r="I4" s="63"/>
      <c r="J4" s="64"/>
    </row>
    <row r="5" spans="1:10" x14ac:dyDescent="0.25">
      <c r="A5" s="1"/>
      <c r="B5" s="1"/>
      <c r="C5" s="1"/>
      <c r="D5" s="2" t="s">
        <v>3</v>
      </c>
      <c r="E5" s="2"/>
      <c r="F5" s="2"/>
      <c r="G5" s="3"/>
      <c r="H5" s="65"/>
      <c r="I5" s="65"/>
      <c r="J5" s="65"/>
    </row>
    <row r="6" spans="1:10" x14ac:dyDescent="0.25">
      <c r="A6" s="2" t="s">
        <v>4</v>
      </c>
      <c r="B6" s="2"/>
      <c r="C6" s="2"/>
      <c r="D6" s="4" t="s">
        <v>5</v>
      </c>
      <c r="E6" s="5" t="s">
        <v>6</v>
      </c>
      <c r="F6" s="5" t="s">
        <v>6</v>
      </c>
      <c r="G6" s="6" t="s">
        <v>7</v>
      </c>
      <c r="H6" s="6"/>
      <c r="I6" s="6"/>
      <c r="J6" s="6"/>
    </row>
    <row r="7" spans="1:10" x14ac:dyDescent="0.25">
      <c r="A7" s="3"/>
      <c r="B7" s="7"/>
      <c r="C7" s="8" t="s">
        <v>8</v>
      </c>
      <c r="D7" s="2"/>
      <c r="E7" s="2" t="s">
        <v>9</v>
      </c>
      <c r="F7" s="2" t="s">
        <v>10</v>
      </c>
      <c r="G7" s="5" t="s">
        <v>11</v>
      </c>
      <c r="H7" s="5" t="s">
        <v>11</v>
      </c>
      <c r="I7" s="5" t="s">
        <v>12</v>
      </c>
      <c r="J7" s="5" t="s">
        <v>13</v>
      </c>
    </row>
    <row r="8" spans="1:10" x14ac:dyDescent="0.25">
      <c r="A8" s="9"/>
      <c r="B8" s="10" t="s">
        <v>14</v>
      </c>
      <c r="C8" s="10" t="s">
        <v>15</v>
      </c>
      <c r="D8" s="10"/>
      <c r="E8" s="10"/>
      <c r="F8" s="10"/>
      <c r="G8" s="10"/>
      <c r="H8" s="10"/>
      <c r="I8" s="10" t="s">
        <v>11</v>
      </c>
      <c r="J8" s="10" t="s">
        <v>16</v>
      </c>
    </row>
    <row r="9" spans="1:10" s="11" customForma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s="11" customFormat="1" x14ac:dyDescent="0.25">
      <c r="A10" s="26">
        <v>200</v>
      </c>
      <c r="B10" s="27" t="s">
        <v>17</v>
      </c>
      <c r="C10" s="27" t="s">
        <v>18</v>
      </c>
      <c r="D10" s="26">
        <v>15</v>
      </c>
      <c r="E10" s="28">
        <v>9410</v>
      </c>
      <c r="F10" s="28">
        <f>E10/15</f>
        <v>627.33333333333337</v>
      </c>
      <c r="G10" s="28">
        <v>12.6</v>
      </c>
      <c r="H10" s="28">
        <f t="shared" ref="H10:H19" si="0">G10*F10</f>
        <v>7904.4000000000005</v>
      </c>
      <c r="I10" s="28">
        <v>1156.6999999999998</v>
      </c>
      <c r="J10" s="28">
        <v>6747.7000000000007</v>
      </c>
    </row>
    <row r="11" spans="1:10" s="11" customFormat="1" x14ac:dyDescent="0.25">
      <c r="A11" s="26">
        <v>1</v>
      </c>
      <c r="B11" s="27" t="s">
        <v>19</v>
      </c>
      <c r="C11" s="27" t="s">
        <v>18</v>
      </c>
      <c r="D11" s="26">
        <v>15</v>
      </c>
      <c r="E11" s="28">
        <v>9410</v>
      </c>
      <c r="F11" s="28">
        <f t="shared" ref="F11:F19" si="1">E11/15</f>
        <v>627.33333333333337</v>
      </c>
      <c r="G11" s="28">
        <v>12.6</v>
      </c>
      <c r="H11" s="28">
        <f t="shared" si="0"/>
        <v>7904.4000000000005</v>
      </c>
      <c r="I11" s="28">
        <v>1156.6999999999998</v>
      </c>
      <c r="J11" s="28">
        <v>6747.7000000000007</v>
      </c>
    </row>
    <row r="12" spans="1:10" s="11" customFormat="1" x14ac:dyDescent="0.25">
      <c r="A12" s="26">
        <v>202</v>
      </c>
      <c r="B12" s="27" t="s">
        <v>20</v>
      </c>
      <c r="C12" s="27" t="s">
        <v>18</v>
      </c>
      <c r="D12" s="26">
        <v>15</v>
      </c>
      <c r="E12" s="28">
        <v>9410</v>
      </c>
      <c r="F12" s="28">
        <f t="shared" si="1"/>
        <v>627.33333333333337</v>
      </c>
      <c r="G12" s="28">
        <v>12.6</v>
      </c>
      <c r="H12" s="28">
        <f t="shared" si="0"/>
        <v>7904.4000000000005</v>
      </c>
      <c r="I12" s="28">
        <v>1156.6999999999998</v>
      </c>
      <c r="J12" s="28">
        <v>6747.7000000000007</v>
      </c>
    </row>
    <row r="13" spans="1:10" s="11" customFormat="1" x14ac:dyDescent="0.25">
      <c r="A13" s="26">
        <v>203</v>
      </c>
      <c r="B13" s="27" t="s">
        <v>21</v>
      </c>
      <c r="C13" s="27" t="s">
        <v>18</v>
      </c>
      <c r="D13" s="26">
        <v>15</v>
      </c>
      <c r="E13" s="28">
        <v>9410</v>
      </c>
      <c r="F13" s="28">
        <f t="shared" si="1"/>
        <v>627.33333333333337</v>
      </c>
      <c r="G13" s="28">
        <v>12.6</v>
      </c>
      <c r="H13" s="28">
        <f t="shared" si="0"/>
        <v>7904.4000000000005</v>
      </c>
      <c r="I13" s="28">
        <v>1156.6999999999998</v>
      </c>
      <c r="J13" s="28">
        <v>6747.7000000000007</v>
      </c>
    </row>
    <row r="14" spans="1:10" s="11" customFormat="1" x14ac:dyDescent="0.25">
      <c r="A14" s="26">
        <v>2</v>
      </c>
      <c r="B14" s="27" t="s">
        <v>22</v>
      </c>
      <c r="C14" s="27" t="s">
        <v>18</v>
      </c>
      <c r="D14" s="26">
        <v>15</v>
      </c>
      <c r="E14" s="28">
        <v>9410</v>
      </c>
      <c r="F14" s="28">
        <f t="shared" si="1"/>
        <v>627.33333333333337</v>
      </c>
      <c r="G14" s="28">
        <v>12.6</v>
      </c>
      <c r="H14" s="28">
        <f t="shared" si="0"/>
        <v>7904.4000000000005</v>
      </c>
      <c r="I14" s="28">
        <v>1156.6999999999998</v>
      </c>
      <c r="J14" s="28">
        <v>6747.7000000000007</v>
      </c>
    </row>
    <row r="15" spans="1:10" s="11" customFormat="1" x14ac:dyDescent="0.25">
      <c r="A15" s="26">
        <v>205</v>
      </c>
      <c r="B15" s="27" t="s">
        <v>23</v>
      </c>
      <c r="C15" s="27" t="s">
        <v>18</v>
      </c>
      <c r="D15" s="26">
        <v>15</v>
      </c>
      <c r="E15" s="28">
        <v>9410</v>
      </c>
      <c r="F15" s="28">
        <f t="shared" si="1"/>
        <v>627.33333333333337</v>
      </c>
      <c r="G15" s="28">
        <v>12.6</v>
      </c>
      <c r="H15" s="28">
        <f t="shared" si="0"/>
        <v>7904.4000000000005</v>
      </c>
      <c r="I15" s="28">
        <v>1156.6999999999998</v>
      </c>
      <c r="J15" s="28">
        <v>6747.7000000000007</v>
      </c>
    </row>
    <row r="16" spans="1:10" s="11" customFormat="1" x14ac:dyDescent="0.25">
      <c r="A16" s="26">
        <v>206</v>
      </c>
      <c r="B16" s="27" t="s">
        <v>24</v>
      </c>
      <c r="C16" s="27" t="s">
        <v>18</v>
      </c>
      <c r="D16" s="26">
        <v>15</v>
      </c>
      <c r="E16" s="28">
        <v>9410</v>
      </c>
      <c r="F16" s="28">
        <f t="shared" si="1"/>
        <v>627.33333333333337</v>
      </c>
      <c r="G16" s="28">
        <v>12.6</v>
      </c>
      <c r="H16" s="28">
        <f t="shared" si="0"/>
        <v>7904.4000000000005</v>
      </c>
      <c r="I16" s="28">
        <v>1156.6999999999998</v>
      </c>
      <c r="J16" s="28">
        <v>6747.7000000000007</v>
      </c>
    </row>
    <row r="17" spans="1:10" s="11" customFormat="1" x14ac:dyDescent="0.25">
      <c r="A17" s="26">
        <v>113</v>
      </c>
      <c r="B17" s="27" t="s">
        <v>25</v>
      </c>
      <c r="C17" s="27" t="s">
        <v>18</v>
      </c>
      <c r="D17" s="26">
        <v>15</v>
      </c>
      <c r="E17" s="28">
        <v>9410</v>
      </c>
      <c r="F17" s="28">
        <f t="shared" si="1"/>
        <v>627.33333333333337</v>
      </c>
      <c r="G17" s="28">
        <v>12.6</v>
      </c>
      <c r="H17" s="28">
        <f t="shared" si="0"/>
        <v>7904.4000000000005</v>
      </c>
      <c r="I17" s="28">
        <v>1156.6999999999998</v>
      </c>
      <c r="J17" s="28">
        <v>6747.7000000000007</v>
      </c>
    </row>
    <row r="18" spans="1:10" s="11" customFormat="1" x14ac:dyDescent="0.25">
      <c r="A18" s="26">
        <v>207</v>
      </c>
      <c r="B18" s="27" t="s">
        <v>26</v>
      </c>
      <c r="C18" s="27" t="s">
        <v>18</v>
      </c>
      <c r="D18" s="26">
        <v>15</v>
      </c>
      <c r="E18" s="28">
        <v>9410</v>
      </c>
      <c r="F18" s="28">
        <f t="shared" si="1"/>
        <v>627.33333333333337</v>
      </c>
      <c r="G18" s="28">
        <v>12.6</v>
      </c>
      <c r="H18" s="28">
        <f t="shared" si="0"/>
        <v>7904.4000000000005</v>
      </c>
      <c r="I18" s="28">
        <v>1156.6999999999998</v>
      </c>
      <c r="J18" s="28">
        <v>6747.7000000000007</v>
      </c>
    </row>
    <row r="19" spans="1:10" s="11" customFormat="1" x14ac:dyDescent="0.25">
      <c r="A19" s="26">
        <v>3</v>
      </c>
      <c r="B19" s="27" t="s">
        <v>27</v>
      </c>
      <c r="C19" s="27" t="s">
        <v>28</v>
      </c>
      <c r="D19" s="26">
        <v>15</v>
      </c>
      <c r="E19" s="28">
        <v>15440</v>
      </c>
      <c r="F19" s="28">
        <f t="shared" si="1"/>
        <v>1029.3333333333333</v>
      </c>
      <c r="G19" s="28">
        <v>12.6</v>
      </c>
      <c r="H19" s="28">
        <f t="shared" si="0"/>
        <v>12969.599999999999</v>
      </c>
      <c r="I19" s="28">
        <v>2668.6899999999996</v>
      </c>
      <c r="J19" s="28">
        <v>10300.91</v>
      </c>
    </row>
    <row r="20" spans="1:10" s="11" customFormat="1" x14ac:dyDescent="0.25">
      <c r="A20" s="12"/>
      <c r="B20" s="12" t="s">
        <v>29</v>
      </c>
      <c r="C20" s="12" t="s">
        <v>15</v>
      </c>
      <c r="D20" s="12"/>
      <c r="E20" s="12"/>
      <c r="F20" s="12"/>
      <c r="G20" s="12"/>
      <c r="H20" s="12"/>
      <c r="I20" s="12"/>
      <c r="J20" s="12"/>
    </row>
    <row r="21" spans="1:10" s="11" customFormat="1" x14ac:dyDescent="0.25">
      <c r="A21" s="14"/>
      <c r="B21" s="14" t="s">
        <v>30</v>
      </c>
      <c r="C21" s="14"/>
      <c r="D21" s="14"/>
      <c r="E21" s="14"/>
      <c r="F21" s="14"/>
      <c r="G21" s="14"/>
      <c r="H21" s="14"/>
      <c r="I21" s="14"/>
      <c r="J21" s="14"/>
    </row>
    <row r="22" spans="1:10" s="11" customFormat="1" x14ac:dyDescent="0.25">
      <c r="A22" s="26">
        <v>142</v>
      </c>
      <c r="B22" s="27" t="s">
        <v>31</v>
      </c>
      <c r="C22" s="27" t="s">
        <v>32</v>
      </c>
      <c r="D22" s="26">
        <v>15</v>
      </c>
      <c r="E22" s="28">
        <v>19391</v>
      </c>
      <c r="F22" s="28">
        <f>E22/15</f>
        <v>1292.7333333333333</v>
      </c>
      <c r="G22" s="28">
        <v>12.6</v>
      </c>
      <c r="H22" s="28">
        <v>16288.44</v>
      </c>
      <c r="I22" s="28">
        <v>4104.68</v>
      </c>
      <c r="J22" s="28">
        <v>12183.76</v>
      </c>
    </row>
    <row r="23" spans="1:10" s="11" customFormat="1" x14ac:dyDescent="0.25">
      <c r="A23" s="26">
        <v>209</v>
      </c>
      <c r="B23" s="27" t="s">
        <v>33</v>
      </c>
      <c r="C23" s="27" t="s">
        <v>34</v>
      </c>
      <c r="D23" s="26">
        <v>15</v>
      </c>
      <c r="E23" s="28">
        <v>4430</v>
      </c>
      <c r="F23" s="28">
        <f t="shared" ref="F23:F42" si="2">E23/15</f>
        <v>295.33333333333331</v>
      </c>
      <c r="G23" s="28">
        <v>12.6</v>
      </c>
      <c r="H23" s="28">
        <v>3721.2</v>
      </c>
      <c r="I23" s="28">
        <v>201.5</v>
      </c>
      <c r="J23" s="28">
        <v>3519.7</v>
      </c>
    </row>
    <row r="24" spans="1:10" s="11" customFormat="1" x14ac:dyDescent="0.25">
      <c r="A24" s="26">
        <v>9060</v>
      </c>
      <c r="B24" s="27" t="s">
        <v>35</v>
      </c>
      <c r="C24" s="27" t="s">
        <v>36</v>
      </c>
      <c r="D24" s="26">
        <v>15</v>
      </c>
      <c r="E24" s="28">
        <v>4430</v>
      </c>
      <c r="F24" s="28">
        <f t="shared" si="2"/>
        <v>295.33333333333331</v>
      </c>
      <c r="G24" s="28">
        <v>12.6</v>
      </c>
      <c r="H24" s="28">
        <v>3721.2</v>
      </c>
      <c r="I24" s="28">
        <v>201.5</v>
      </c>
      <c r="J24" s="28">
        <v>3519.7</v>
      </c>
    </row>
    <row r="25" spans="1:10" s="11" customFormat="1" x14ac:dyDescent="0.25">
      <c r="A25" s="26">
        <v>210</v>
      </c>
      <c r="B25" s="27" t="s">
        <v>37</v>
      </c>
      <c r="C25" s="27" t="s">
        <v>38</v>
      </c>
      <c r="D25" s="26">
        <v>15</v>
      </c>
      <c r="E25" s="28">
        <v>6864</v>
      </c>
      <c r="F25" s="28">
        <f t="shared" si="2"/>
        <v>457.6</v>
      </c>
      <c r="G25" s="28">
        <v>12.6</v>
      </c>
      <c r="H25" s="28">
        <v>5765.76</v>
      </c>
      <c r="I25" s="28">
        <v>697.9699999999998</v>
      </c>
      <c r="J25" s="28">
        <v>5067.7900000000009</v>
      </c>
    </row>
    <row r="26" spans="1:10" s="11" customFormat="1" x14ac:dyDescent="0.25">
      <c r="A26" s="26"/>
      <c r="B26" s="29" t="s">
        <v>39</v>
      </c>
      <c r="C26" s="30"/>
      <c r="D26" s="31"/>
      <c r="E26" s="32"/>
      <c r="F26" s="32"/>
      <c r="G26" s="32"/>
      <c r="H26" s="32"/>
      <c r="I26" s="28"/>
      <c r="J26" s="28"/>
    </row>
    <row r="27" spans="1:10" s="11" customFormat="1" x14ac:dyDescent="0.25">
      <c r="A27" s="26">
        <v>211</v>
      </c>
      <c r="B27" s="27" t="s">
        <v>40</v>
      </c>
      <c r="C27" s="27" t="s">
        <v>41</v>
      </c>
      <c r="D27" s="26">
        <v>15</v>
      </c>
      <c r="E27" s="28">
        <v>8661</v>
      </c>
      <c r="F27" s="28">
        <f t="shared" si="2"/>
        <v>577.4</v>
      </c>
      <c r="G27" s="28">
        <v>12.6</v>
      </c>
      <c r="H27" s="28">
        <v>7275.24</v>
      </c>
      <c r="I27" s="28">
        <v>1020.3900000000003</v>
      </c>
      <c r="J27" s="28">
        <v>6254.8499999999995</v>
      </c>
    </row>
    <row r="28" spans="1:10" s="11" customFormat="1" x14ac:dyDescent="0.25">
      <c r="A28" s="26">
        <v>51</v>
      </c>
      <c r="B28" s="27" t="s">
        <v>42</v>
      </c>
      <c r="C28" s="27" t="s">
        <v>43</v>
      </c>
      <c r="D28" s="26">
        <v>15</v>
      </c>
      <c r="E28" s="28">
        <v>3475</v>
      </c>
      <c r="F28" s="28">
        <f t="shared" si="2"/>
        <v>231.66666666666666</v>
      </c>
      <c r="G28" s="28">
        <v>12.6</v>
      </c>
      <c r="H28" s="28">
        <v>2919</v>
      </c>
      <c r="I28" s="28">
        <v>242.07</v>
      </c>
      <c r="J28" s="28">
        <v>2676.93</v>
      </c>
    </row>
    <row r="29" spans="1:10" s="11" customFormat="1" x14ac:dyDescent="0.25">
      <c r="A29" s="26"/>
      <c r="B29" s="29" t="s">
        <v>44</v>
      </c>
      <c r="C29" s="27"/>
      <c r="D29" s="26"/>
      <c r="E29" s="28"/>
      <c r="F29" s="28"/>
      <c r="G29" s="28"/>
      <c r="H29" s="28"/>
      <c r="I29" s="28"/>
      <c r="J29" s="28"/>
    </row>
    <row r="30" spans="1:10" s="11" customFormat="1" x14ac:dyDescent="0.25">
      <c r="A30" s="26">
        <v>9033</v>
      </c>
      <c r="B30" s="27" t="s">
        <v>45</v>
      </c>
      <c r="C30" s="27" t="s">
        <v>46</v>
      </c>
      <c r="D30" s="26">
        <v>15</v>
      </c>
      <c r="E30" s="28">
        <v>3280.55</v>
      </c>
      <c r="F30" s="28">
        <f t="shared" si="2"/>
        <v>218.70333333333335</v>
      </c>
      <c r="G30" s="28">
        <v>12.6</v>
      </c>
      <c r="H30" s="28">
        <v>2755.6620000000003</v>
      </c>
      <c r="I30" s="28">
        <v>30.050000000000011</v>
      </c>
      <c r="J30" s="28">
        <v>2725.6120000000001</v>
      </c>
    </row>
    <row r="31" spans="1:10" s="11" customFormat="1" x14ac:dyDescent="0.25">
      <c r="A31" s="26"/>
      <c r="B31" s="29" t="s">
        <v>47</v>
      </c>
      <c r="C31" s="27"/>
      <c r="D31" s="26"/>
      <c r="E31" s="28"/>
      <c r="F31" s="28"/>
      <c r="G31" s="28"/>
      <c r="H31" s="28"/>
      <c r="I31" s="28"/>
      <c r="J31" s="28"/>
    </row>
    <row r="32" spans="1:10" s="11" customFormat="1" x14ac:dyDescent="0.25">
      <c r="A32" s="26">
        <v>68</v>
      </c>
      <c r="B32" s="27" t="s">
        <v>48</v>
      </c>
      <c r="C32" s="27" t="s">
        <v>49</v>
      </c>
      <c r="D32" s="33">
        <v>15</v>
      </c>
      <c r="E32" s="28">
        <v>2652.25</v>
      </c>
      <c r="F32" s="28">
        <f t="shared" si="2"/>
        <v>176.81666666666666</v>
      </c>
      <c r="G32" s="28">
        <v>12.6</v>
      </c>
      <c r="H32" s="28">
        <v>2227.89</v>
      </c>
      <c r="I32" s="28"/>
      <c r="J32" s="28">
        <v>2227.89</v>
      </c>
    </row>
    <row r="33" spans="1:10" s="11" customFormat="1" x14ac:dyDescent="0.25">
      <c r="A33" s="26"/>
      <c r="B33" s="29" t="s">
        <v>50</v>
      </c>
      <c r="C33" s="27"/>
      <c r="D33" s="26"/>
      <c r="E33" s="28"/>
      <c r="F33" s="28"/>
      <c r="G33" s="28"/>
      <c r="H33" s="28"/>
      <c r="I33" s="28"/>
      <c r="J33" s="28"/>
    </row>
    <row r="34" spans="1:10" s="11" customFormat="1" x14ac:dyDescent="0.25">
      <c r="A34" s="26">
        <v>9013</v>
      </c>
      <c r="B34" s="27" t="s">
        <v>51</v>
      </c>
      <c r="C34" s="27" t="s">
        <v>52</v>
      </c>
      <c r="D34" s="26">
        <v>15</v>
      </c>
      <c r="E34" s="28">
        <v>3475.22</v>
      </c>
      <c r="F34" s="28">
        <f t="shared" si="2"/>
        <v>231.68133333333333</v>
      </c>
      <c r="G34" s="28">
        <v>12.6</v>
      </c>
      <c r="H34" s="28">
        <v>2919.1848</v>
      </c>
      <c r="I34" s="28">
        <v>628.08999999999992</v>
      </c>
      <c r="J34" s="28">
        <v>2291.0947999999999</v>
      </c>
    </row>
    <row r="35" spans="1:10" s="11" customFormat="1" x14ac:dyDescent="0.25">
      <c r="A35" s="26"/>
      <c r="B35" s="29" t="s">
        <v>53</v>
      </c>
      <c r="C35" s="27"/>
      <c r="D35" s="26"/>
      <c r="E35" s="28"/>
      <c r="F35" s="28"/>
      <c r="G35" s="28"/>
      <c r="H35" s="28"/>
      <c r="I35" s="28"/>
      <c r="J35" s="28"/>
    </row>
    <row r="36" spans="1:10" s="11" customFormat="1" x14ac:dyDescent="0.25">
      <c r="A36" s="26">
        <v>157</v>
      </c>
      <c r="B36" s="27" t="s">
        <v>54</v>
      </c>
      <c r="C36" s="27" t="s">
        <v>55</v>
      </c>
      <c r="D36" s="26">
        <v>15</v>
      </c>
      <c r="E36" s="28">
        <v>3475.22</v>
      </c>
      <c r="F36" s="28">
        <f t="shared" si="2"/>
        <v>231.68133333333333</v>
      </c>
      <c r="G36" s="28">
        <v>12.6</v>
      </c>
      <c r="H36" s="28">
        <v>2919.1848</v>
      </c>
      <c r="I36" s="28">
        <v>628.08999999999992</v>
      </c>
      <c r="J36" s="28">
        <v>2291.0947999999999</v>
      </c>
    </row>
    <row r="37" spans="1:10" s="11" customFormat="1" x14ac:dyDescent="0.25">
      <c r="A37" s="26">
        <v>65</v>
      </c>
      <c r="B37" s="27" t="s">
        <v>56</v>
      </c>
      <c r="C37" s="27" t="s">
        <v>57</v>
      </c>
      <c r="D37" s="26">
        <v>15</v>
      </c>
      <c r="E37" s="34">
        <v>2111.5</v>
      </c>
      <c r="F37" s="28">
        <f t="shared" si="2"/>
        <v>140.76666666666668</v>
      </c>
      <c r="G37" s="28">
        <v>12.6</v>
      </c>
      <c r="H37" s="28">
        <v>1773.66</v>
      </c>
      <c r="I37" s="28">
        <v>108.64</v>
      </c>
      <c r="J37" s="28">
        <v>1665.02</v>
      </c>
    </row>
    <row r="38" spans="1:10" s="11" customFormat="1" x14ac:dyDescent="0.25">
      <c r="A38" s="26">
        <v>70</v>
      </c>
      <c r="B38" s="35" t="s">
        <v>58</v>
      </c>
      <c r="C38" s="27" t="s">
        <v>59</v>
      </c>
      <c r="D38" s="26">
        <v>15</v>
      </c>
      <c r="E38" s="28">
        <v>1980</v>
      </c>
      <c r="F38" s="28">
        <f t="shared" si="2"/>
        <v>132</v>
      </c>
      <c r="G38" s="28">
        <v>12.6</v>
      </c>
      <c r="H38" s="28">
        <v>1663.2</v>
      </c>
      <c r="I38" s="28">
        <v>71.28</v>
      </c>
      <c r="J38" s="28">
        <v>1591.92</v>
      </c>
    </row>
    <row r="39" spans="1:10" s="11" customFormat="1" x14ac:dyDescent="0.25">
      <c r="A39" s="26"/>
      <c r="B39" s="29" t="s">
        <v>60</v>
      </c>
      <c r="C39" s="27"/>
      <c r="D39" s="26"/>
      <c r="E39" s="28"/>
      <c r="F39" s="28"/>
      <c r="G39" s="28"/>
      <c r="H39" s="28"/>
      <c r="I39" s="28"/>
      <c r="J39" s="28"/>
    </row>
    <row r="40" spans="1:10" s="11" customFormat="1" x14ac:dyDescent="0.25">
      <c r="A40" s="26">
        <v>9011</v>
      </c>
      <c r="B40" s="27" t="s">
        <v>61</v>
      </c>
      <c r="C40" s="27" t="s">
        <v>62</v>
      </c>
      <c r="D40" s="26">
        <v>15</v>
      </c>
      <c r="E40" s="28">
        <v>3185</v>
      </c>
      <c r="F40" s="28">
        <f t="shared" si="2"/>
        <v>212.33333333333334</v>
      </c>
      <c r="G40" s="28">
        <v>12.6</v>
      </c>
      <c r="H40" s="28">
        <v>2675.4</v>
      </c>
      <c r="I40" s="28">
        <v>302.14999999999998</v>
      </c>
      <c r="J40" s="28">
        <v>2373.25</v>
      </c>
    </row>
    <row r="41" spans="1:10" s="11" customFormat="1" x14ac:dyDescent="0.25">
      <c r="A41" s="26"/>
      <c r="B41" s="29" t="s">
        <v>64</v>
      </c>
      <c r="C41" s="27"/>
      <c r="D41" s="26"/>
      <c r="E41" s="28"/>
      <c r="F41" s="28"/>
      <c r="G41" s="28"/>
      <c r="H41" s="28"/>
      <c r="I41" s="28"/>
      <c r="J41" s="28"/>
    </row>
    <row r="42" spans="1:10" s="11" customFormat="1" x14ac:dyDescent="0.25">
      <c r="A42" s="26">
        <v>43</v>
      </c>
      <c r="B42" s="27" t="s">
        <v>65</v>
      </c>
      <c r="C42" s="27" t="s">
        <v>66</v>
      </c>
      <c r="D42" s="26">
        <v>15</v>
      </c>
      <c r="E42" s="28">
        <v>3475</v>
      </c>
      <c r="F42" s="28">
        <f t="shared" si="2"/>
        <v>231.66666666666666</v>
      </c>
      <c r="G42" s="28">
        <v>12.6</v>
      </c>
      <c r="H42" s="28">
        <v>2919</v>
      </c>
      <c r="I42" s="28">
        <v>0</v>
      </c>
      <c r="J42" s="28">
        <v>9749.9500000000007</v>
      </c>
    </row>
    <row r="43" spans="1:10" s="11" customFormat="1" x14ac:dyDescent="0.25">
      <c r="A43" s="26">
        <v>25</v>
      </c>
      <c r="B43" s="27" t="s">
        <v>63</v>
      </c>
      <c r="C43" s="27" t="s">
        <v>272</v>
      </c>
      <c r="D43" s="26">
        <v>15</v>
      </c>
      <c r="E43" s="28">
        <v>3896.93</v>
      </c>
      <c r="F43" s="28">
        <f t="shared" ref="F43" si="3">E43/15</f>
        <v>259.7953333333333</v>
      </c>
      <c r="G43" s="28">
        <v>12.6</v>
      </c>
      <c r="H43" s="28">
        <v>3273.4211999999993</v>
      </c>
      <c r="I43" s="28">
        <v>497.79000000000008</v>
      </c>
      <c r="J43" s="28">
        <v>2775.6311999999994</v>
      </c>
    </row>
    <row r="44" spans="1:10" s="11" customFormat="1" x14ac:dyDescent="0.25">
      <c r="A44" s="36"/>
      <c r="B44" s="37" t="s">
        <v>67</v>
      </c>
      <c r="C44" s="37"/>
      <c r="D44" s="37"/>
      <c r="E44" s="37"/>
      <c r="F44" s="37"/>
      <c r="G44" s="37"/>
      <c r="H44" s="37"/>
      <c r="I44" s="37"/>
      <c r="J44" s="37"/>
    </row>
    <row r="45" spans="1:10" s="11" customFormat="1" x14ac:dyDescent="0.25">
      <c r="A45" s="36">
        <v>214</v>
      </c>
      <c r="B45" s="35" t="s">
        <v>68</v>
      </c>
      <c r="C45" s="35" t="s">
        <v>69</v>
      </c>
      <c r="D45" s="33"/>
      <c r="E45" s="38">
        <v>6120</v>
      </c>
      <c r="F45" s="28"/>
      <c r="G45" s="28">
        <v>12.6</v>
      </c>
      <c r="H45" s="28">
        <v>5140.8</v>
      </c>
      <c r="I45" s="28">
        <v>564.58000000000004</v>
      </c>
      <c r="J45" s="28">
        <v>4576.22</v>
      </c>
    </row>
    <row r="46" spans="1:10" s="11" customFormat="1" x14ac:dyDescent="0.25">
      <c r="A46" s="26">
        <v>58</v>
      </c>
      <c r="B46" s="39" t="s">
        <v>70</v>
      </c>
      <c r="C46" s="39" t="s">
        <v>71</v>
      </c>
      <c r="D46" s="26">
        <v>15</v>
      </c>
      <c r="E46" s="34">
        <v>3280.55</v>
      </c>
      <c r="F46" s="28">
        <f t="shared" ref="F46" si="4">E46/15</f>
        <v>218.70333333333335</v>
      </c>
      <c r="G46" s="28">
        <v>12.6</v>
      </c>
      <c r="H46" s="28">
        <f t="shared" ref="H46" si="5">G46*F46</f>
        <v>2755.6620000000003</v>
      </c>
      <c r="I46" s="28">
        <v>581.87</v>
      </c>
      <c r="J46" s="28">
        <v>2173.7920000000004</v>
      </c>
    </row>
    <row r="47" spans="1:10" s="11" customFormat="1" x14ac:dyDescent="0.25">
      <c r="A47" s="26"/>
      <c r="B47" s="29" t="s">
        <v>72</v>
      </c>
      <c r="C47" s="27"/>
      <c r="D47" s="26"/>
      <c r="E47" s="28"/>
      <c r="F47" s="28"/>
      <c r="G47" s="28"/>
      <c r="H47" s="28"/>
      <c r="I47" s="28"/>
      <c r="J47" s="28"/>
    </row>
    <row r="48" spans="1:10" s="11" customFormat="1" x14ac:dyDescent="0.25">
      <c r="A48" s="26">
        <v>9049</v>
      </c>
      <c r="B48" s="27" t="s">
        <v>73</v>
      </c>
      <c r="C48" s="27" t="s">
        <v>74</v>
      </c>
      <c r="D48" s="26">
        <v>15</v>
      </c>
      <c r="E48" s="28">
        <v>12853</v>
      </c>
      <c r="F48" s="28">
        <f>E48/15</f>
        <v>856.86666666666667</v>
      </c>
      <c r="G48" s="28">
        <v>12.6</v>
      </c>
      <c r="H48" s="28">
        <f>G48*F48</f>
        <v>10796.52</v>
      </c>
      <c r="I48" s="28">
        <v>1946.7799999999997</v>
      </c>
      <c r="J48" s="28">
        <v>8849.7400000000016</v>
      </c>
    </row>
    <row r="49" spans="1:10" s="11" customFormat="1" x14ac:dyDescent="0.25">
      <c r="A49" s="26">
        <v>47</v>
      </c>
      <c r="B49" s="27" t="s">
        <v>75</v>
      </c>
      <c r="C49" s="27" t="s">
        <v>43</v>
      </c>
      <c r="D49" s="26">
        <v>15</v>
      </c>
      <c r="E49" s="28">
        <v>3564.83</v>
      </c>
      <c r="F49" s="28">
        <f t="shared" ref="F49:F51" si="6">E49/15</f>
        <v>237.65533333333332</v>
      </c>
      <c r="G49" s="28">
        <v>12.6</v>
      </c>
      <c r="H49" s="28">
        <f t="shared" ref="H49:H51" si="7">G49*F49</f>
        <v>2994.4571999999998</v>
      </c>
      <c r="I49" s="28">
        <v>615.62999999999988</v>
      </c>
      <c r="J49" s="28">
        <v>2378.8271999999997</v>
      </c>
    </row>
    <row r="50" spans="1:10" s="11" customFormat="1" x14ac:dyDescent="0.25">
      <c r="A50" s="26">
        <v>9026</v>
      </c>
      <c r="B50" s="27" t="s">
        <v>76</v>
      </c>
      <c r="C50" s="27" t="s">
        <v>43</v>
      </c>
      <c r="D50" s="26">
        <v>15</v>
      </c>
      <c r="E50" s="34">
        <v>3564.83</v>
      </c>
      <c r="F50" s="28">
        <f t="shared" si="6"/>
        <v>237.65533333333332</v>
      </c>
      <c r="G50" s="28">
        <v>12.6</v>
      </c>
      <c r="H50" s="28">
        <f t="shared" si="7"/>
        <v>2994.4571999999998</v>
      </c>
      <c r="I50" s="28">
        <v>615.62999999999988</v>
      </c>
      <c r="J50" s="28">
        <v>2378.8271999999997</v>
      </c>
    </row>
    <row r="51" spans="1:10" s="11" customFormat="1" x14ac:dyDescent="0.25">
      <c r="A51" s="26">
        <v>48</v>
      </c>
      <c r="B51" s="27" t="s">
        <v>77</v>
      </c>
      <c r="C51" s="27" t="s">
        <v>43</v>
      </c>
      <c r="D51" s="26">
        <v>15</v>
      </c>
      <c r="E51" s="28">
        <v>3564.83</v>
      </c>
      <c r="F51" s="28">
        <f t="shared" si="6"/>
        <v>237.65533333333332</v>
      </c>
      <c r="G51" s="28">
        <v>12.6</v>
      </c>
      <c r="H51" s="28">
        <f t="shared" si="7"/>
        <v>2994.4571999999998</v>
      </c>
      <c r="I51" s="28">
        <v>615.62999999999988</v>
      </c>
      <c r="J51" s="28">
        <v>2378.8271999999997</v>
      </c>
    </row>
    <row r="52" spans="1:10" s="11" customFormat="1" x14ac:dyDescent="0.25">
      <c r="A52" s="26"/>
      <c r="B52" s="29" t="s">
        <v>78</v>
      </c>
      <c r="C52" s="27"/>
      <c r="D52" s="26"/>
      <c r="E52" s="28"/>
      <c r="F52" s="28"/>
      <c r="G52" s="28"/>
      <c r="H52" s="28"/>
      <c r="I52" s="28"/>
      <c r="J52" s="28"/>
    </row>
    <row r="53" spans="1:10" s="11" customFormat="1" x14ac:dyDescent="0.25">
      <c r="A53" s="26">
        <v>9025</v>
      </c>
      <c r="B53" s="27" t="s">
        <v>79</v>
      </c>
      <c r="C53" s="27" t="s">
        <v>80</v>
      </c>
      <c r="D53" s="26">
        <v>15</v>
      </c>
      <c r="E53" s="28">
        <v>3475.22</v>
      </c>
      <c r="F53" s="28">
        <f t="shared" ref="F53" si="8">E53/15</f>
        <v>231.68133333333333</v>
      </c>
      <c r="G53" s="28">
        <v>12.6</v>
      </c>
      <c r="H53" s="28">
        <f t="shared" ref="H53" si="9">G53*F53</f>
        <v>2919.1848</v>
      </c>
      <c r="I53" s="28">
        <v>628.08999999999992</v>
      </c>
      <c r="J53" s="28">
        <v>2291.0947999999999</v>
      </c>
    </row>
    <row r="54" spans="1:10" s="11" customFormat="1" x14ac:dyDescent="0.25">
      <c r="A54" s="26"/>
      <c r="B54" s="29" t="s">
        <v>81</v>
      </c>
      <c r="C54" s="27"/>
      <c r="D54" s="26"/>
      <c r="E54" s="28"/>
      <c r="F54" s="28"/>
      <c r="G54" s="28"/>
      <c r="H54" s="28"/>
      <c r="I54" s="28"/>
      <c r="J54" s="28"/>
    </row>
    <row r="55" spans="1:10" s="11" customFormat="1" x14ac:dyDescent="0.25">
      <c r="A55" s="26">
        <v>9004</v>
      </c>
      <c r="B55" s="27" t="s">
        <v>82</v>
      </c>
      <c r="C55" s="27" t="s">
        <v>83</v>
      </c>
      <c r="D55" s="26">
        <v>15</v>
      </c>
      <c r="E55" s="28">
        <v>6864</v>
      </c>
      <c r="F55" s="28">
        <f t="shared" ref="F55:F57" si="10">E55/15</f>
        <v>457.6</v>
      </c>
      <c r="G55" s="28">
        <v>12.6</v>
      </c>
      <c r="H55" s="28">
        <f t="shared" ref="H55:H56" si="11">G55*F55</f>
        <v>5765.76</v>
      </c>
      <c r="I55" s="28">
        <v>1014.55</v>
      </c>
      <c r="J55" s="28">
        <v>4751.21</v>
      </c>
    </row>
    <row r="56" spans="1:10" s="11" customFormat="1" x14ac:dyDescent="0.25">
      <c r="A56" s="26">
        <v>20</v>
      </c>
      <c r="B56" s="27" t="s">
        <v>84</v>
      </c>
      <c r="C56" s="27" t="s">
        <v>85</v>
      </c>
      <c r="D56" s="26">
        <v>15</v>
      </c>
      <c r="E56" s="28">
        <v>4176.6499999999996</v>
      </c>
      <c r="F56" s="28">
        <f t="shared" si="10"/>
        <v>278.44333333333333</v>
      </c>
      <c r="G56" s="28">
        <v>12.6</v>
      </c>
      <c r="H56" s="28">
        <f t="shared" si="11"/>
        <v>3508.386</v>
      </c>
      <c r="I56" s="28">
        <v>579.27</v>
      </c>
      <c r="J56" s="28">
        <v>2929.116</v>
      </c>
    </row>
    <row r="57" spans="1:10" s="11" customFormat="1" x14ac:dyDescent="0.25">
      <c r="A57" s="26">
        <v>88</v>
      </c>
      <c r="B57" s="27" t="s">
        <v>86</v>
      </c>
      <c r="C57" s="27" t="s">
        <v>85</v>
      </c>
      <c r="D57" s="26">
        <v>15</v>
      </c>
      <c r="E57" s="28">
        <v>5563</v>
      </c>
      <c r="F57" s="28">
        <f t="shared" si="10"/>
        <v>370.86666666666667</v>
      </c>
      <c r="G57" s="28">
        <v>12.6</v>
      </c>
      <c r="H57" s="28">
        <v>4056</v>
      </c>
      <c r="I57" s="28">
        <v>956.13000000000011</v>
      </c>
      <c r="J57" s="28">
        <v>3099.87</v>
      </c>
    </row>
    <row r="58" spans="1:10" s="11" customFormat="1" x14ac:dyDescent="0.25">
      <c r="A58" s="26"/>
      <c r="B58" s="29" t="s">
        <v>87</v>
      </c>
      <c r="C58" s="27"/>
      <c r="D58" s="26"/>
      <c r="E58" s="28"/>
      <c r="F58" s="28"/>
      <c r="G58" s="28"/>
      <c r="H58" s="40"/>
      <c r="I58" s="40"/>
      <c r="J58" s="40"/>
    </row>
    <row r="59" spans="1:10" s="11" customFormat="1" x14ac:dyDescent="0.25">
      <c r="A59" s="26">
        <v>50</v>
      </c>
      <c r="B59" s="35" t="s">
        <v>88</v>
      </c>
      <c r="C59" s="27" t="s">
        <v>89</v>
      </c>
      <c r="D59" s="26">
        <v>15</v>
      </c>
      <c r="E59" s="28">
        <v>3486.55</v>
      </c>
      <c r="F59" s="28">
        <f t="shared" ref="F59:F65" si="12">E59/15</f>
        <v>232.43666666666667</v>
      </c>
      <c r="G59" s="28">
        <v>12.6</v>
      </c>
      <c r="H59" s="40">
        <v>2928.7019999999998</v>
      </c>
      <c r="I59" s="28">
        <v>630.77</v>
      </c>
      <c r="J59" s="28">
        <v>2297.9319999999998</v>
      </c>
    </row>
    <row r="60" spans="1:10" s="11" customFormat="1" x14ac:dyDescent="0.25">
      <c r="A60" s="26">
        <v>55</v>
      </c>
      <c r="B60" s="35" t="s">
        <v>90</v>
      </c>
      <c r="C60" s="27" t="s">
        <v>89</v>
      </c>
      <c r="D60" s="26">
        <v>15</v>
      </c>
      <c r="E60" s="28">
        <v>2854</v>
      </c>
      <c r="F60" s="28">
        <f t="shared" si="12"/>
        <v>190.26666666666668</v>
      </c>
      <c r="G60" s="28">
        <v>12.6</v>
      </c>
      <c r="H60" s="40">
        <v>2397.36</v>
      </c>
      <c r="I60" s="28">
        <v>548.34</v>
      </c>
      <c r="J60" s="28">
        <v>1849.02</v>
      </c>
    </row>
    <row r="61" spans="1:10" s="11" customFormat="1" x14ac:dyDescent="0.25">
      <c r="A61" s="26">
        <v>59</v>
      </c>
      <c r="B61" s="35" t="s">
        <v>91</v>
      </c>
      <c r="C61" s="27" t="s">
        <v>89</v>
      </c>
      <c r="D61" s="26">
        <v>15</v>
      </c>
      <c r="E61" s="28">
        <v>2254.67</v>
      </c>
      <c r="F61" s="28">
        <f t="shared" si="12"/>
        <v>150.31133333333335</v>
      </c>
      <c r="G61" s="28">
        <v>12.6</v>
      </c>
      <c r="H61" s="40">
        <v>1893.9228000000003</v>
      </c>
      <c r="I61" s="28">
        <v>197.24</v>
      </c>
      <c r="J61" s="28">
        <v>1696.6828000000003</v>
      </c>
    </row>
    <row r="62" spans="1:10" s="11" customFormat="1" x14ac:dyDescent="0.25">
      <c r="A62" s="26">
        <v>56</v>
      </c>
      <c r="B62" s="35" t="s">
        <v>92</v>
      </c>
      <c r="C62" s="27" t="s">
        <v>93</v>
      </c>
      <c r="D62" s="26">
        <v>15</v>
      </c>
      <c r="E62" s="28">
        <v>2800.57</v>
      </c>
      <c r="F62" s="28">
        <f t="shared" si="12"/>
        <v>186.70466666666667</v>
      </c>
      <c r="G62" s="28">
        <v>12.6</v>
      </c>
      <c r="H62" s="40">
        <v>2352.4787999999999</v>
      </c>
      <c r="I62" s="28">
        <v>543.48</v>
      </c>
      <c r="J62" s="28">
        <v>1808.9987999999998</v>
      </c>
    </row>
    <row r="63" spans="1:10" s="11" customFormat="1" x14ac:dyDescent="0.25">
      <c r="A63" s="26">
        <v>66</v>
      </c>
      <c r="B63" s="35" t="s">
        <v>94</v>
      </c>
      <c r="C63" s="27" t="s">
        <v>93</v>
      </c>
      <c r="D63" s="26">
        <v>15</v>
      </c>
      <c r="E63" s="28">
        <v>2800.57</v>
      </c>
      <c r="F63" s="28">
        <f t="shared" si="12"/>
        <v>186.70466666666667</v>
      </c>
      <c r="G63" s="28">
        <v>12.6</v>
      </c>
      <c r="H63" s="40">
        <v>2352.4787999999999</v>
      </c>
      <c r="I63" s="28">
        <v>543.48</v>
      </c>
      <c r="J63" s="28">
        <v>1808.9987999999998</v>
      </c>
    </row>
    <row r="64" spans="1:10" s="11" customFormat="1" x14ac:dyDescent="0.25">
      <c r="A64" s="26">
        <v>52</v>
      </c>
      <c r="B64" s="35" t="s">
        <v>95</v>
      </c>
      <c r="C64" s="27" t="s">
        <v>89</v>
      </c>
      <c r="D64" s="26">
        <v>15</v>
      </c>
      <c r="E64" s="34">
        <v>2758.34</v>
      </c>
      <c r="F64" s="28">
        <f t="shared" si="12"/>
        <v>183.88933333333335</v>
      </c>
      <c r="G64" s="28">
        <v>12.6</v>
      </c>
      <c r="H64" s="40">
        <v>2317.0056000000004</v>
      </c>
      <c r="I64" s="28">
        <v>530.42999999999995</v>
      </c>
      <c r="J64" s="28">
        <v>1786.5756000000006</v>
      </c>
    </row>
    <row r="65" spans="1:10" s="11" customFormat="1" x14ac:dyDescent="0.25">
      <c r="A65" s="26">
        <v>9012</v>
      </c>
      <c r="B65" s="35" t="s">
        <v>96</v>
      </c>
      <c r="C65" s="27" t="s">
        <v>89</v>
      </c>
      <c r="D65" s="26">
        <v>0</v>
      </c>
      <c r="E65" s="34">
        <v>0</v>
      </c>
      <c r="F65" s="28">
        <f t="shared" si="12"/>
        <v>0</v>
      </c>
      <c r="G65" s="28">
        <v>12.6</v>
      </c>
      <c r="H65" s="40">
        <v>0</v>
      </c>
      <c r="I65" s="34">
        <v>0</v>
      </c>
      <c r="J65" s="28">
        <v>12.6</v>
      </c>
    </row>
    <row r="66" spans="1:10" s="11" customFormat="1" x14ac:dyDescent="0.25">
      <c r="A66" s="26"/>
      <c r="B66" s="41" t="s">
        <v>97</v>
      </c>
      <c r="C66" s="27"/>
      <c r="D66" s="26"/>
      <c r="E66" s="28"/>
      <c r="F66" s="28"/>
      <c r="G66" s="28"/>
      <c r="H66" s="40"/>
      <c r="I66" s="28"/>
      <c r="J66" s="28"/>
    </row>
    <row r="67" spans="1:10" s="11" customFormat="1" x14ac:dyDescent="0.25">
      <c r="A67" s="26">
        <v>18</v>
      </c>
      <c r="B67" s="35" t="s">
        <v>98</v>
      </c>
      <c r="C67" s="27" t="s">
        <v>43</v>
      </c>
      <c r="D67" s="26">
        <v>15</v>
      </c>
      <c r="E67" s="28">
        <v>3564.83</v>
      </c>
      <c r="F67" s="28">
        <f t="shared" ref="F67:F70" si="13">E67/15</f>
        <v>237.65533333333332</v>
      </c>
      <c r="G67" s="28">
        <v>12.6</v>
      </c>
      <c r="H67" s="40">
        <v>2994.4571999999998</v>
      </c>
      <c r="I67" s="28">
        <v>615.62999999999988</v>
      </c>
      <c r="J67" s="28">
        <v>2378.8271999999997</v>
      </c>
    </row>
    <row r="68" spans="1:10" s="11" customFormat="1" x14ac:dyDescent="0.25">
      <c r="A68" s="26">
        <v>9028</v>
      </c>
      <c r="B68" s="35" t="s">
        <v>99</v>
      </c>
      <c r="C68" s="27"/>
      <c r="D68" s="26">
        <v>15</v>
      </c>
      <c r="E68" s="28">
        <v>2785</v>
      </c>
      <c r="F68" s="28">
        <f t="shared" si="13"/>
        <v>185.66666666666666</v>
      </c>
      <c r="G68" s="28">
        <v>12.6</v>
      </c>
      <c r="H68" s="40">
        <v>2339.3999999999996</v>
      </c>
      <c r="I68" s="28">
        <v>542.12</v>
      </c>
      <c r="J68" s="28">
        <v>1797.2799999999997</v>
      </c>
    </row>
    <row r="69" spans="1:10" s="11" customFormat="1" x14ac:dyDescent="0.25">
      <c r="A69" s="33">
        <v>60</v>
      </c>
      <c r="B69" s="35" t="s">
        <v>100</v>
      </c>
      <c r="C69" s="27" t="s">
        <v>101</v>
      </c>
      <c r="D69" s="26">
        <v>15</v>
      </c>
      <c r="E69" s="28">
        <v>2216.56</v>
      </c>
      <c r="F69" s="28">
        <f t="shared" si="13"/>
        <v>147.77066666666667</v>
      </c>
      <c r="G69" s="28">
        <v>12.6</v>
      </c>
      <c r="H69" s="40">
        <v>1861.9104</v>
      </c>
      <c r="I69" s="28">
        <v>185.46</v>
      </c>
      <c r="J69" s="28">
        <v>1676.4503999999999</v>
      </c>
    </row>
    <row r="70" spans="1:10" s="11" customFormat="1" x14ac:dyDescent="0.25">
      <c r="A70" s="33">
        <v>57</v>
      </c>
      <c r="B70" s="35" t="s">
        <v>102</v>
      </c>
      <c r="C70" s="27" t="s">
        <v>103</v>
      </c>
      <c r="D70" s="26">
        <v>15</v>
      </c>
      <c r="E70" s="28">
        <v>2652.25</v>
      </c>
      <c r="F70" s="28">
        <f t="shared" si="13"/>
        <v>176.81666666666666</v>
      </c>
      <c r="G70" s="28">
        <v>12.6</v>
      </c>
      <c r="H70" s="40">
        <v>2227.89</v>
      </c>
      <c r="I70" s="28">
        <v>529.91</v>
      </c>
      <c r="J70" s="28">
        <v>1697.98</v>
      </c>
    </row>
    <row r="71" spans="1:10" s="11" customFormat="1" x14ac:dyDescent="0.25">
      <c r="A71" s="26"/>
      <c r="B71" s="41" t="s">
        <v>104</v>
      </c>
      <c r="C71" s="27"/>
      <c r="D71" s="26"/>
      <c r="E71" s="28"/>
      <c r="F71" s="28"/>
      <c r="G71" s="28"/>
      <c r="H71" s="40"/>
      <c r="I71" s="28"/>
      <c r="J71" s="28"/>
    </row>
    <row r="72" spans="1:10" s="11" customFormat="1" x14ac:dyDescent="0.25">
      <c r="A72" s="26">
        <v>78</v>
      </c>
      <c r="B72" s="35" t="s">
        <v>105</v>
      </c>
      <c r="C72" s="27" t="s">
        <v>106</v>
      </c>
      <c r="D72" s="26">
        <v>15</v>
      </c>
      <c r="E72" s="38">
        <v>1957</v>
      </c>
      <c r="F72" s="28">
        <f t="shared" ref="F72" si="14">E72/15</f>
        <v>130.46666666666667</v>
      </c>
      <c r="G72" s="28">
        <v>12.6</v>
      </c>
      <c r="H72" s="40">
        <v>1643.8799999999999</v>
      </c>
      <c r="I72" s="28">
        <v>64.14</v>
      </c>
      <c r="J72" s="28">
        <v>1579.7399999999998</v>
      </c>
    </row>
    <row r="73" spans="1:10" s="11" customFormat="1" x14ac:dyDescent="0.25">
      <c r="A73" s="42"/>
      <c r="B73" s="41" t="s">
        <v>107</v>
      </c>
      <c r="C73" s="43"/>
      <c r="D73" s="42"/>
      <c r="E73" s="36"/>
      <c r="F73" s="36"/>
      <c r="G73" s="36"/>
      <c r="H73" s="40"/>
      <c r="I73" s="40"/>
      <c r="J73" s="40"/>
    </row>
    <row r="74" spans="1:10" s="11" customFormat="1" x14ac:dyDescent="0.25">
      <c r="A74" s="26">
        <v>4</v>
      </c>
      <c r="B74" s="27" t="s">
        <v>108</v>
      </c>
      <c r="C74" s="27" t="s">
        <v>109</v>
      </c>
      <c r="D74" s="26">
        <v>15</v>
      </c>
      <c r="E74" s="28">
        <v>1230.8499999999999</v>
      </c>
      <c r="F74" s="28">
        <f t="shared" ref="F74:F80" si="15">E74/15</f>
        <v>82.056666666666658</v>
      </c>
      <c r="G74" s="28">
        <v>9.8000000000000007</v>
      </c>
      <c r="H74" s="28">
        <f t="shared" ref="H74:H80" si="16">G74*F74</f>
        <v>804.15533333333326</v>
      </c>
      <c r="I74" s="28">
        <v>0</v>
      </c>
      <c r="J74" s="28">
        <v>804.15533333333326</v>
      </c>
    </row>
    <row r="75" spans="1:10" s="11" customFormat="1" x14ac:dyDescent="0.25">
      <c r="A75" s="26">
        <v>5</v>
      </c>
      <c r="B75" s="27" t="s">
        <v>110</v>
      </c>
      <c r="C75" s="27" t="s">
        <v>111</v>
      </c>
      <c r="D75" s="26">
        <v>15</v>
      </c>
      <c r="E75" s="28">
        <v>1230.8499999999999</v>
      </c>
      <c r="F75" s="28">
        <f t="shared" si="15"/>
        <v>82.056666666666658</v>
      </c>
      <c r="G75" s="28">
        <v>9.8000000000000007</v>
      </c>
      <c r="H75" s="28">
        <f t="shared" si="16"/>
        <v>804.15533333333326</v>
      </c>
      <c r="I75" s="28">
        <v>0</v>
      </c>
      <c r="J75" s="28">
        <v>804.15533333333326</v>
      </c>
    </row>
    <row r="76" spans="1:10" s="11" customFormat="1" x14ac:dyDescent="0.25">
      <c r="A76" s="26">
        <v>6</v>
      </c>
      <c r="B76" s="27" t="s">
        <v>112</v>
      </c>
      <c r="C76" s="27" t="s">
        <v>113</v>
      </c>
      <c r="D76" s="26">
        <v>15</v>
      </c>
      <c r="E76" s="28">
        <v>1230.8499999999999</v>
      </c>
      <c r="F76" s="28">
        <f t="shared" si="15"/>
        <v>82.056666666666658</v>
      </c>
      <c r="G76" s="28">
        <v>9.8000000000000007</v>
      </c>
      <c r="H76" s="28">
        <f t="shared" si="16"/>
        <v>804.15533333333326</v>
      </c>
      <c r="I76" s="28">
        <v>0</v>
      </c>
      <c r="J76" s="28">
        <v>804.15533333333326</v>
      </c>
    </row>
    <row r="77" spans="1:10" s="11" customFormat="1" x14ac:dyDescent="0.25">
      <c r="A77" s="26">
        <v>7</v>
      </c>
      <c r="B77" s="27" t="s">
        <v>114</v>
      </c>
      <c r="C77" s="27" t="s">
        <v>115</v>
      </c>
      <c r="D77" s="26">
        <v>15</v>
      </c>
      <c r="E77" s="28">
        <v>1230.8499999999999</v>
      </c>
      <c r="F77" s="28">
        <f t="shared" si="15"/>
        <v>82.056666666666658</v>
      </c>
      <c r="G77" s="28">
        <v>9.8000000000000007</v>
      </c>
      <c r="H77" s="28">
        <f t="shared" si="16"/>
        <v>804.15533333333326</v>
      </c>
      <c r="I77" s="28">
        <v>0</v>
      </c>
      <c r="J77" s="28">
        <v>804.15533333333326</v>
      </c>
    </row>
    <row r="78" spans="1:10" s="11" customFormat="1" x14ac:dyDescent="0.25">
      <c r="A78" s="26">
        <v>8</v>
      </c>
      <c r="B78" s="27" t="s">
        <v>116</v>
      </c>
      <c r="C78" s="27" t="s">
        <v>117</v>
      </c>
      <c r="D78" s="26">
        <v>15</v>
      </c>
      <c r="E78" s="28">
        <v>1230.8499999999999</v>
      </c>
      <c r="F78" s="28">
        <f t="shared" si="15"/>
        <v>82.056666666666658</v>
      </c>
      <c r="G78" s="28">
        <v>9.8000000000000007</v>
      </c>
      <c r="H78" s="28">
        <f t="shared" si="16"/>
        <v>804.15533333333326</v>
      </c>
      <c r="I78" s="28">
        <v>0</v>
      </c>
      <c r="J78" s="28">
        <v>804.15533333333326</v>
      </c>
    </row>
    <row r="79" spans="1:10" s="11" customFormat="1" x14ac:dyDescent="0.25">
      <c r="A79" s="26">
        <v>9</v>
      </c>
      <c r="B79" s="27" t="s">
        <v>118</v>
      </c>
      <c r="C79" s="27" t="s">
        <v>119</v>
      </c>
      <c r="D79" s="26">
        <v>15</v>
      </c>
      <c r="E79" s="28">
        <v>1230.8499999999999</v>
      </c>
      <c r="F79" s="28">
        <f t="shared" si="15"/>
        <v>82.056666666666658</v>
      </c>
      <c r="G79" s="28">
        <v>9.8000000000000007</v>
      </c>
      <c r="H79" s="28">
        <f t="shared" si="16"/>
        <v>804.15533333333326</v>
      </c>
      <c r="I79" s="28">
        <v>0</v>
      </c>
      <c r="J79" s="28">
        <v>804.15533333333326</v>
      </c>
    </row>
    <row r="80" spans="1:10" s="11" customFormat="1" ht="24.75" x14ac:dyDescent="0.25">
      <c r="A80" s="26">
        <v>10</v>
      </c>
      <c r="B80" s="27" t="s">
        <v>120</v>
      </c>
      <c r="C80" s="27" t="s">
        <v>121</v>
      </c>
      <c r="D80" s="26">
        <v>15</v>
      </c>
      <c r="E80" s="28">
        <v>1230.8499999999999</v>
      </c>
      <c r="F80" s="28">
        <f t="shared" si="15"/>
        <v>82.056666666666658</v>
      </c>
      <c r="G80" s="28">
        <v>9.8000000000000007</v>
      </c>
      <c r="H80" s="28">
        <f t="shared" si="16"/>
        <v>804.15533333333326</v>
      </c>
      <c r="I80" s="28">
        <v>0</v>
      </c>
      <c r="J80" s="28">
        <v>804.15533333333326</v>
      </c>
    </row>
    <row r="81" spans="1:10" s="11" customFormat="1" x14ac:dyDescent="0.25">
      <c r="A81" s="26"/>
      <c r="B81" s="29" t="s">
        <v>122</v>
      </c>
      <c r="C81" s="27"/>
      <c r="D81" s="26"/>
      <c r="E81" s="28"/>
      <c r="F81" s="28"/>
      <c r="G81" s="28"/>
      <c r="H81" s="28"/>
      <c r="I81" s="28"/>
      <c r="J81" s="28"/>
    </row>
    <row r="82" spans="1:10" s="11" customFormat="1" x14ac:dyDescent="0.25">
      <c r="A82" s="26">
        <v>26</v>
      </c>
      <c r="B82" s="35" t="s">
        <v>123</v>
      </c>
      <c r="C82" s="27" t="s">
        <v>124</v>
      </c>
      <c r="D82" s="26">
        <v>15</v>
      </c>
      <c r="E82" s="28">
        <v>3678.13</v>
      </c>
      <c r="F82" s="28">
        <f t="shared" ref="F82:F83" si="17">E82/15</f>
        <v>245.20866666666669</v>
      </c>
      <c r="G82" s="28">
        <v>12.6</v>
      </c>
      <c r="H82" s="28">
        <f t="shared" ref="H82:H83" si="18">G82*F82</f>
        <v>3089.6292000000003</v>
      </c>
      <c r="I82" s="28">
        <v>348.68999999999994</v>
      </c>
      <c r="J82" s="28">
        <v>2740.9392000000003</v>
      </c>
    </row>
    <row r="83" spans="1:10" s="11" customFormat="1" x14ac:dyDescent="0.25">
      <c r="A83" s="26">
        <v>54</v>
      </c>
      <c r="B83" s="35" t="s">
        <v>125</v>
      </c>
      <c r="C83" s="27" t="s">
        <v>126</v>
      </c>
      <c r="D83" s="26">
        <v>15</v>
      </c>
      <c r="E83" s="28">
        <v>2982.88</v>
      </c>
      <c r="F83" s="28">
        <f t="shared" si="17"/>
        <v>198.85866666666666</v>
      </c>
      <c r="G83" s="28">
        <v>12.6</v>
      </c>
      <c r="H83" s="28">
        <f t="shared" si="18"/>
        <v>2505.6192000000001</v>
      </c>
      <c r="I83" s="28">
        <v>2.4200000000000017</v>
      </c>
      <c r="J83" s="28">
        <v>2503.1992</v>
      </c>
    </row>
    <row r="84" spans="1:10" s="11" customFormat="1" x14ac:dyDescent="0.25">
      <c r="A84" s="16"/>
      <c r="B84" s="16" t="s">
        <v>127</v>
      </c>
      <c r="C84" s="16" t="s">
        <v>15</v>
      </c>
      <c r="D84" s="16"/>
      <c r="E84" s="16"/>
      <c r="F84" s="16"/>
      <c r="G84" s="16"/>
      <c r="H84" s="16"/>
      <c r="I84" s="16"/>
      <c r="J84" s="16"/>
    </row>
    <row r="85" spans="1:10" s="11" customFormat="1" x14ac:dyDescent="0.25">
      <c r="A85" s="17"/>
      <c r="B85" s="18" t="s">
        <v>30</v>
      </c>
      <c r="C85" s="19"/>
      <c r="D85" s="20"/>
      <c r="E85" s="17"/>
      <c r="F85" s="17"/>
      <c r="G85" s="17"/>
      <c r="H85" s="17"/>
      <c r="I85" s="17"/>
      <c r="J85" s="17"/>
    </row>
    <row r="86" spans="1:10" s="11" customFormat="1" x14ac:dyDescent="0.25">
      <c r="A86" s="44">
        <v>1</v>
      </c>
      <c r="B86" s="27" t="s">
        <v>128</v>
      </c>
      <c r="C86" s="27" t="s">
        <v>129</v>
      </c>
      <c r="D86" s="26">
        <v>15</v>
      </c>
      <c r="E86" s="45">
        <v>1761.3</v>
      </c>
      <c r="F86" s="28">
        <f>E86/15</f>
        <v>117.42</v>
      </c>
      <c r="G86" s="28">
        <v>12.6</v>
      </c>
      <c r="H86" s="28">
        <f>G86*F86</f>
        <v>1479.492</v>
      </c>
      <c r="I86" s="28"/>
      <c r="J86" s="28">
        <v>1479.492</v>
      </c>
    </row>
    <row r="87" spans="1:10" s="11" customFormat="1" x14ac:dyDescent="0.25">
      <c r="A87" s="44">
        <v>2</v>
      </c>
      <c r="B87" s="27" t="s">
        <v>130</v>
      </c>
      <c r="C87" s="27" t="s">
        <v>59</v>
      </c>
      <c r="D87" s="26">
        <v>15</v>
      </c>
      <c r="E87" s="45">
        <v>1761.3</v>
      </c>
      <c r="F87" s="28">
        <f>E87/15</f>
        <v>117.42</v>
      </c>
      <c r="G87" s="28">
        <v>12.6</v>
      </c>
      <c r="H87" s="28">
        <f>G87*F87</f>
        <v>1479.492</v>
      </c>
      <c r="I87" s="28"/>
      <c r="J87" s="28">
        <v>1479.492</v>
      </c>
    </row>
    <row r="88" spans="1:10" s="11" customFormat="1" x14ac:dyDescent="0.25">
      <c r="A88" s="44">
        <v>3</v>
      </c>
      <c r="B88" s="35" t="s">
        <v>131</v>
      </c>
      <c r="C88" s="35" t="s">
        <v>132</v>
      </c>
      <c r="D88" s="33">
        <v>15</v>
      </c>
      <c r="E88" s="28">
        <v>2063</v>
      </c>
      <c r="F88" s="28">
        <f>E88/15</f>
        <v>137.53333333333333</v>
      </c>
      <c r="G88" s="28">
        <v>12.6</v>
      </c>
      <c r="H88" s="28">
        <f>G88*F88</f>
        <v>1732.9199999999998</v>
      </c>
      <c r="I88" s="28">
        <v>0</v>
      </c>
      <c r="J88" s="28">
        <v>1732.9199999999998</v>
      </c>
    </row>
    <row r="89" spans="1:10" s="11" customFormat="1" x14ac:dyDescent="0.25">
      <c r="A89" s="44"/>
      <c r="B89" s="29" t="s">
        <v>133</v>
      </c>
      <c r="C89" s="27"/>
      <c r="D89" s="26"/>
      <c r="E89" s="38"/>
      <c r="F89" s="38"/>
      <c r="G89" s="38"/>
      <c r="H89" s="38"/>
      <c r="I89" s="28"/>
      <c r="J89" s="28"/>
    </row>
    <row r="90" spans="1:10" s="11" customFormat="1" x14ac:dyDescent="0.25">
      <c r="A90" s="44">
        <v>4</v>
      </c>
      <c r="B90" s="27" t="s">
        <v>134</v>
      </c>
      <c r="C90" s="27" t="s">
        <v>135</v>
      </c>
      <c r="D90" s="26">
        <v>15</v>
      </c>
      <c r="E90" s="38">
        <v>6864</v>
      </c>
      <c r="F90" s="28">
        <f>E90/15</f>
        <v>457.6</v>
      </c>
      <c r="G90" s="28">
        <v>12.6</v>
      </c>
      <c r="H90" s="28">
        <f>G90*F90</f>
        <v>5765.76</v>
      </c>
      <c r="I90" s="28">
        <v>697.9699999999998</v>
      </c>
      <c r="J90" s="28">
        <v>5067.7900000000009</v>
      </c>
    </row>
    <row r="91" spans="1:10" s="11" customFormat="1" x14ac:dyDescent="0.25">
      <c r="A91" s="44"/>
      <c r="B91" s="29" t="s">
        <v>136</v>
      </c>
      <c r="C91" s="27"/>
      <c r="D91" s="26"/>
      <c r="E91" s="38"/>
      <c r="F91" s="38"/>
      <c r="G91" s="38"/>
      <c r="H91" s="38"/>
      <c r="I91" s="28"/>
      <c r="J91" s="28"/>
    </row>
    <row r="92" spans="1:10" s="11" customFormat="1" x14ac:dyDescent="0.25">
      <c r="A92" s="44">
        <v>5</v>
      </c>
      <c r="B92" s="27" t="s">
        <v>137</v>
      </c>
      <c r="C92" s="27" t="s">
        <v>138</v>
      </c>
      <c r="D92" s="26">
        <v>15</v>
      </c>
      <c r="E92" s="38">
        <v>5563</v>
      </c>
      <c r="F92" s="28">
        <f>E92/15</f>
        <v>370.86666666666667</v>
      </c>
      <c r="G92" s="28">
        <v>12.6</v>
      </c>
      <c r="H92" s="28">
        <v>3883</v>
      </c>
      <c r="I92" s="28"/>
      <c r="J92" s="28">
        <v>3883</v>
      </c>
    </row>
    <row r="93" spans="1:10" s="11" customFormat="1" x14ac:dyDescent="0.25">
      <c r="A93" s="44"/>
      <c r="B93" s="29" t="s">
        <v>139</v>
      </c>
      <c r="C93" s="27" t="s">
        <v>140</v>
      </c>
      <c r="D93" s="26">
        <v>15</v>
      </c>
      <c r="E93" s="38"/>
      <c r="F93" s="38"/>
      <c r="G93" s="38"/>
      <c r="H93" s="38"/>
      <c r="I93" s="28"/>
      <c r="J93" s="28"/>
    </row>
    <row r="94" spans="1:10" s="11" customFormat="1" x14ac:dyDescent="0.25">
      <c r="A94" s="44">
        <v>6</v>
      </c>
      <c r="B94" s="35" t="s">
        <v>141</v>
      </c>
      <c r="C94" s="27" t="s">
        <v>142</v>
      </c>
      <c r="D94" s="26">
        <v>15</v>
      </c>
      <c r="E94" s="38">
        <v>4358</v>
      </c>
      <c r="F94" s="28">
        <f>E94/15</f>
        <v>290.53333333333336</v>
      </c>
      <c r="G94" s="28">
        <v>12.6</v>
      </c>
      <c r="H94" s="28">
        <v>3192</v>
      </c>
      <c r="I94" s="28">
        <v>189.77999999999997</v>
      </c>
      <c r="J94" s="28">
        <v>3002.2200000000003</v>
      </c>
    </row>
    <row r="95" spans="1:10" s="11" customFormat="1" x14ac:dyDescent="0.25">
      <c r="A95" s="44">
        <v>7</v>
      </c>
      <c r="B95" s="27" t="s">
        <v>143</v>
      </c>
      <c r="C95" s="27" t="s">
        <v>144</v>
      </c>
      <c r="D95" s="26">
        <v>14</v>
      </c>
      <c r="E95" s="38">
        <v>2652.25</v>
      </c>
      <c r="F95" s="28">
        <f>E95/15</f>
        <v>176.81666666666666</v>
      </c>
      <c r="G95" s="28">
        <v>12.6</v>
      </c>
      <c r="H95" s="28">
        <f>G95*F95</f>
        <v>2227.89</v>
      </c>
      <c r="I95" s="28"/>
      <c r="J95" s="28">
        <v>2227.89</v>
      </c>
    </row>
    <row r="96" spans="1:10" s="11" customFormat="1" x14ac:dyDescent="0.25">
      <c r="A96" s="44"/>
      <c r="B96" s="29" t="s">
        <v>145</v>
      </c>
      <c r="C96" s="27"/>
      <c r="D96" s="26"/>
      <c r="E96" s="38"/>
      <c r="F96" s="38"/>
      <c r="G96" s="38"/>
      <c r="H96" s="38"/>
      <c r="I96" s="28"/>
      <c r="J96" s="28"/>
    </row>
    <row r="97" spans="1:10" s="11" customFormat="1" x14ac:dyDescent="0.25">
      <c r="A97" s="44">
        <v>8</v>
      </c>
      <c r="B97" s="27" t="s">
        <v>146</v>
      </c>
      <c r="C97" s="27" t="s">
        <v>85</v>
      </c>
      <c r="D97" s="26">
        <v>0</v>
      </c>
      <c r="E97" s="38">
        <v>0</v>
      </c>
      <c r="F97" s="38"/>
      <c r="G97" s="38"/>
      <c r="H97" s="38"/>
      <c r="I97" s="28"/>
      <c r="J97" s="28">
        <v>0</v>
      </c>
    </row>
    <row r="98" spans="1:10" s="11" customFormat="1" x14ac:dyDescent="0.25">
      <c r="A98" s="44">
        <v>9</v>
      </c>
      <c r="B98" s="27" t="s">
        <v>147</v>
      </c>
      <c r="C98" s="27" t="s">
        <v>85</v>
      </c>
      <c r="D98" s="26">
        <v>15</v>
      </c>
      <c r="E98" s="38">
        <v>3475</v>
      </c>
      <c r="F98" s="28">
        <f>E98/15</f>
        <v>231.66666666666666</v>
      </c>
      <c r="G98" s="28">
        <v>12.6</v>
      </c>
      <c r="H98" s="28">
        <f>G98*F98</f>
        <v>2919</v>
      </c>
      <c r="I98" s="28">
        <v>301.60999999999996</v>
      </c>
      <c r="J98" s="28">
        <v>2617.39</v>
      </c>
    </row>
    <row r="99" spans="1:10" s="11" customFormat="1" x14ac:dyDescent="0.25">
      <c r="A99" s="44">
        <v>10</v>
      </c>
      <c r="B99" s="35" t="s">
        <v>148</v>
      </c>
      <c r="C99" s="27" t="s">
        <v>149</v>
      </c>
      <c r="D99" s="26">
        <v>15</v>
      </c>
      <c r="E99" s="38">
        <v>2070</v>
      </c>
      <c r="F99" s="28">
        <f>E99/15</f>
        <v>138</v>
      </c>
      <c r="G99" s="28">
        <v>12.6</v>
      </c>
      <c r="H99" s="28">
        <f>G99*F99</f>
        <v>1738.8</v>
      </c>
      <c r="I99" s="28">
        <v>99.08</v>
      </c>
      <c r="J99" s="28">
        <v>1639.72</v>
      </c>
    </row>
    <row r="100" spans="1:10" s="11" customFormat="1" x14ac:dyDescent="0.25">
      <c r="A100" s="44">
        <v>11</v>
      </c>
      <c r="B100" s="35" t="s">
        <v>150</v>
      </c>
      <c r="C100" s="27" t="s">
        <v>85</v>
      </c>
      <c r="D100" s="26">
        <v>15</v>
      </c>
      <c r="E100" s="28">
        <v>2652.25</v>
      </c>
      <c r="F100" s="28">
        <f>E100/15</f>
        <v>176.81666666666666</v>
      </c>
      <c r="G100" s="28">
        <v>8.3000000000000007</v>
      </c>
      <c r="H100" s="28">
        <f>G100*F100</f>
        <v>1467.5783333333334</v>
      </c>
      <c r="I100" s="28"/>
      <c r="J100" s="28">
        <v>1467.5783333333334</v>
      </c>
    </row>
    <row r="101" spans="1:10" s="11" customFormat="1" x14ac:dyDescent="0.25">
      <c r="A101" s="44"/>
      <c r="B101" s="29" t="s">
        <v>50</v>
      </c>
      <c r="C101" s="27"/>
      <c r="D101" s="26"/>
      <c r="E101" s="38"/>
      <c r="F101" s="38"/>
      <c r="G101" s="38"/>
      <c r="H101" s="38"/>
      <c r="I101" s="28"/>
      <c r="J101" s="28"/>
    </row>
    <row r="102" spans="1:10" s="11" customFormat="1" x14ac:dyDescent="0.25">
      <c r="A102" s="44">
        <v>12</v>
      </c>
      <c r="B102" s="27" t="s">
        <v>151</v>
      </c>
      <c r="C102" s="27" t="s">
        <v>152</v>
      </c>
      <c r="D102" s="26">
        <v>15</v>
      </c>
      <c r="E102" s="38">
        <v>2652.25</v>
      </c>
      <c r="F102" s="28">
        <f>E102/15</f>
        <v>176.81666666666666</v>
      </c>
      <c r="G102" s="28">
        <v>12.6</v>
      </c>
      <c r="H102" s="28">
        <f>G102*F102</f>
        <v>2227.89</v>
      </c>
      <c r="I102" s="28">
        <v>529.91</v>
      </c>
      <c r="J102" s="28">
        <v>1697.98</v>
      </c>
    </row>
    <row r="103" spans="1:10" s="11" customFormat="1" x14ac:dyDescent="0.25">
      <c r="A103" s="44"/>
      <c r="B103" s="29" t="s">
        <v>153</v>
      </c>
      <c r="C103" s="27"/>
      <c r="D103" s="26"/>
      <c r="E103" s="38"/>
      <c r="F103" s="38"/>
      <c r="G103" s="38"/>
      <c r="H103" s="38"/>
      <c r="I103" s="28"/>
      <c r="J103" s="28"/>
    </row>
    <row r="104" spans="1:10" s="11" customFormat="1" x14ac:dyDescent="0.25">
      <c r="A104" s="44">
        <v>14</v>
      </c>
      <c r="B104" s="27" t="s">
        <v>154</v>
      </c>
      <c r="C104" s="27" t="s">
        <v>155</v>
      </c>
      <c r="D104" s="26">
        <v>15</v>
      </c>
      <c r="E104" s="38">
        <v>2758.34</v>
      </c>
      <c r="F104" s="28">
        <f>E104/15</f>
        <v>183.88933333333335</v>
      </c>
      <c r="G104" s="28">
        <v>12.6</v>
      </c>
      <c r="H104" s="28">
        <f>G104*F104</f>
        <v>2317.0056000000004</v>
      </c>
      <c r="I104" s="28"/>
      <c r="J104" s="28">
        <v>2317.0056000000004</v>
      </c>
    </row>
    <row r="105" spans="1:10" s="11" customFormat="1" x14ac:dyDescent="0.25">
      <c r="A105" s="44">
        <v>15</v>
      </c>
      <c r="B105" s="27" t="s">
        <v>156</v>
      </c>
      <c r="C105" s="27" t="s">
        <v>43</v>
      </c>
      <c r="D105" s="26">
        <v>15</v>
      </c>
      <c r="E105" s="38">
        <v>1984.81</v>
      </c>
      <c r="F105" s="28">
        <f>E105/15</f>
        <v>132.32066666666665</v>
      </c>
      <c r="G105" s="28">
        <v>12.6</v>
      </c>
      <c r="H105" s="28">
        <f>G105*F105</f>
        <v>1667.2403999999997</v>
      </c>
      <c r="I105" s="28"/>
      <c r="J105" s="28">
        <v>1667.2403999999997</v>
      </c>
    </row>
    <row r="106" spans="1:10" s="11" customFormat="1" x14ac:dyDescent="0.25">
      <c r="A106" s="44">
        <v>16</v>
      </c>
      <c r="B106" s="27" t="s">
        <v>157</v>
      </c>
      <c r="C106" s="27" t="s">
        <v>43</v>
      </c>
      <c r="D106" s="26">
        <v>15</v>
      </c>
      <c r="E106" s="38">
        <v>2788.46</v>
      </c>
      <c r="F106" s="28">
        <f>E106/15</f>
        <v>185.89733333333334</v>
      </c>
      <c r="G106" s="28">
        <v>12.6</v>
      </c>
      <c r="H106" s="28">
        <f>G106*F106</f>
        <v>2342.3063999999999</v>
      </c>
      <c r="I106" s="28">
        <v>542.35</v>
      </c>
      <c r="J106" s="28">
        <v>1799.9564</v>
      </c>
    </row>
    <row r="107" spans="1:10" s="11" customFormat="1" x14ac:dyDescent="0.25">
      <c r="A107" s="44"/>
      <c r="B107" s="29" t="s">
        <v>158</v>
      </c>
      <c r="C107" s="27"/>
      <c r="D107" s="26"/>
      <c r="E107" s="38"/>
      <c r="F107" s="38"/>
      <c r="G107" s="38"/>
      <c r="H107" s="38"/>
      <c r="I107" s="28"/>
      <c r="J107" s="28"/>
    </row>
    <row r="108" spans="1:10" s="11" customFormat="1" ht="24.75" x14ac:dyDescent="0.25">
      <c r="A108" s="44">
        <v>17</v>
      </c>
      <c r="B108" s="27" t="s">
        <v>159</v>
      </c>
      <c r="C108" s="27" t="s">
        <v>160</v>
      </c>
      <c r="D108" s="26">
        <v>15</v>
      </c>
      <c r="E108" s="38">
        <v>6120</v>
      </c>
      <c r="F108" s="28">
        <f>E108/15</f>
        <v>408</v>
      </c>
      <c r="G108" s="28">
        <v>12.6</v>
      </c>
      <c r="H108" s="28">
        <f>G108*F108</f>
        <v>5140.8</v>
      </c>
      <c r="I108" s="28">
        <v>564.57999999999993</v>
      </c>
      <c r="J108" s="28">
        <v>4576.22</v>
      </c>
    </row>
    <row r="109" spans="1:10" s="11" customFormat="1" x14ac:dyDescent="0.25">
      <c r="A109" s="44">
        <v>18</v>
      </c>
      <c r="B109" s="27" t="s">
        <v>161</v>
      </c>
      <c r="C109" s="27" t="s">
        <v>162</v>
      </c>
      <c r="D109" s="26">
        <v>15</v>
      </c>
      <c r="E109" s="38">
        <v>2111.5</v>
      </c>
      <c r="F109" s="28">
        <f>E109/15</f>
        <v>140.76666666666668</v>
      </c>
      <c r="G109" s="28">
        <v>12.6</v>
      </c>
      <c r="H109" s="28">
        <f>G109*F109</f>
        <v>1773.66</v>
      </c>
      <c r="I109" s="28"/>
      <c r="J109" s="28">
        <v>1773.66</v>
      </c>
    </row>
    <row r="110" spans="1:10" s="11" customFormat="1" x14ac:dyDescent="0.25">
      <c r="A110" s="26"/>
      <c r="B110" s="29" t="s">
        <v>163</v>
      </c>
      <c r="C110" s="27"/>
      <c r="D110" s="26"/>
      <c r="E110" s="28"/>
      <c r="F110" s="28"/>
      <c r="G110" s="28"/>
      <c r="H110" s="28"/>
      <c r="I110" s="28"/>
      <c r="J110" s="28"/>
    </row>
    <row r="111" spans="1:10" s="11" customFormat="1" x14ac:dyDescent="0.25">
      <c r="A111" s="26">
        <v>19</v>
      </c>
      <c r="B111" s="35" t="s">
        <v>164</v>
      </c>
      <c r="C111" s="27" t="s">
        <v>165</v>
      </c>
      <c r="D111" s="26">
        <v>15</v>
      </c>
      <c r="E111" s="28">
        <v>2147.5500000000002</v>
      </c>
      <c r="F111" s="28">
        <f>E111/15</f>
        <v>143.17000000000002</v>
      </c>
      <c r="G111" s="28">
        <v>12.6</v>
      </c>
      <c r="H111" s="28">
        <f>G111*F111</f>
        <v>1803.9420000000002</v>
      </c>
      <c r="I111" s="28">
        <v>0</v>
      </c>
      <c r="J111" s="28">
        <v>1803.9420000000002</v>
      </c>
    </row>
    <row r="112" spans="1:10" s="11" customFormat="1" x14ac:dyDescent="0.25">
      <c r="A112" s="26"/>
      <c r="B112" s="41" t="s">
        <v>97</v>
      </c>
      <c r="C112" s="27"/>
      <c r="D112" s="26"/>
      <c r="E112" s="28"/>
      <c r="F112" s="28"/>
      <c r="G112" s="28"/>
      <c r="H112" s="28"/>
      <c r="I112" s="28"/>
      <c r="J112" s="28"/>
    </row>
    <row r="113" spans="1:10" s="11" customFormat="1" x14ac:dyDescent="0.25">
      <c r="A113" s="26">
        <v>20</v>
      </c>
      <c r="B113" s="27" t="s">
        <v>166</v>
      </c>
      <c r="C113" s="27" t="s">
        <v>167</v>
      </c>
      <c r="D113" s="26">
        <v>15</v>
      </c>
      <c r="E113" s="28">
        <v>3475.22</v>
      </c>
      <c r="F113" s="28">
        <f>E113/15</f>
        <v>231.68133333333333</v>
      </c>
      <c r="G113" s="28">
        <v>12.6</v>
      </c>
      <c r="H113" s="28">
        <f>G113*F113</f>
        <v>2919.1848</v>
      </c>
      <c r="I113" s="28">
        <v>301.64000000000004</v>
      </c>
      <c r="J113" s="28">
        <v>2617.5448000000001</v>
      </c>
    </row>
    <row r="114" spans="1:10" s="11" customFormat="1" x14ac:dyDescent="0.25">
      <c r="A114" s="44"/>
      <c r="B114" s="29" t="s">
        <v>168</v>
      </c>
      <c r="C114" s="27"/>
      <c r="D114" s="26"/>
      <c r="E114" s="38"/>
      <c r="F114" s="38"/>
      <c r="G114" s="38"/>
      <c r="H114" s="40"/>
      <c r="I114" s="28"/>
      <c r="J114" s="28"/>
    </row>
    <row r="115" spans="1:10" s="11" customFormat="1" x14ac:dyDescent="0.25">
      <c r="A115" s="26">
        <v>21</v>
      </c>
      <c r="B115" s="35" t="s">
        <v>169</v>
      </c>
      <c r="C115" s="27" t="s">
        <v>89</v>
      </c>
      <c r="D115" s="26">
        <v>15</v>
      </c>
      <c r="E115" s="28">
        <v>2053</v>
      </c>
      <c r="F115" s="28">
        <f t="shared" ref="F115:F140" si="19">E115/15</f>
        <v>136.86666666666667</v>
      </c>
      <c r="G115" s="28">
        <v>12.6</v>
      </c>
      <c r="H115" s="28">
        <f t="shared" ref="H115:H140" si="20">G115*F115</f>
        <v>1724.52</v>
      </c>
      <c r="I115" s="28">
        <v>93.83</v>
      </c>
      <c r="J115" s="28">
        <v>1630.69</v>
      </c>
    </row>
    <row r="116" spans="1:10" s="11" customFormat="1" x14ac:dyDescent="0.25">
      <c r="A116" s="26">
        <v>22</v>
      </c>
      <c r="B116" s="35" t="s">
        <v>170</v>
      </c>
      <c r="C116" s="27" t="s">
        <v>89</v>
      </c>
      <c r="D116" s="26">
        <v>15</v>
      </c>
      <c r="E116" s="28">
        <v>2053</v>
      </c>
      <c r="F116" s="28">
        <f t="shared" si="19"/>
        <v>136.86666666666667</v>
      </c>
      <c r="G116" s="28">
        <v>12.6</v>
      </c>
      <c r="H116" s="28">
        <f t="shared" si="20"/>
        <v>1724.52</v>
      </c>
      <c r="I116" s="28">
        <v>93.83</v>
      </c>
      <c r="J116" s="28">
        <v>1630.69</v>
      </c>
    </row>
    <row r="117" spans="1:10" s="11" customFormat="1" x14ac:dyDescent="0.25">
      <c r="A117" s="26">
        <v>23</v>
      </c>
      <c r="B117" s="35" t="s">
        <v>171</v>
      </c>
      <c r="C117" s="27" t="s">
        <v>89</v>
      </c>
      <c r="D117" s="26">
        <v>15</v>
      </c>
      <c r="E117" s="28">
        <v>2053</v>
      </c>
      <c r="F117" s="28">
        <f t="shared" si="19"/>
        <v>136.86666666666667</v>
      </c>
      <c r="G117" s="28">
        <v>12.6</v>
      </c>
      <c r="H117" s="28">
        <f t="shared" si="20"/>
        <v>1724.52</v>
      </c>
      <c r="I117" s="28">
        <v>93.83</v>
      </c>
      <c r="J117" s="28">
        <v>1630.69</v>
      </c>
    </row>
    <row r="118" spans="1:10" s="11" customFormat="1" x14ac:dyDescent="0.25">
      <c r="A118" s="26">
        <v>24</v>
      </c>
      <c r="B118" s="35" t="s">
        <v>172</v>
      </c>
      <c r="C118" s="27" t="s">
        <v>165</v>
      </c>
      <c r="D118" s="26">
        <v>15</v>
      </c>
      <c r="E118" s="28">
        <v>2217</v>
      </c>
      <c r="F118" s="28">
        <f t="shared" si="19"/>
        <v>147.80000000000001</v>
      </c>
      <c r="G118" s="28">
        <v>12.6</v>
      </c>
      <c r="H118" s="28">
        <f t="shared" si="20"/>
        <v>1862.2800000000002</v>
      </c>
      <c r="I118" s="28">
        <v>185.6</v>
      </c>
      <c r="J118" s="28">
        <v>1676.6800000000003</v>
      </c>
    </row>
    <row r="119" spans="1:10" s="11" customFormat="1" x14ac:dyDescent="0.25">
      <c r="A119" s="44">
        <v>25</v>
      </c>
      <c r="B119" s="35" t="s">
        <v>173</v>
      </c>
      <c r="C119" s="27" t="s">
        <v>93</v>
      </c>
      <c r="D119" s="26">
        <v>15</v>
      </c>
      <c r="E119" s="38">
        <v>2575</v>
      </c>
      <c r="F119" s="28">
        <f t="shared" si="19"/>
        <v>171.66666666666666</v>
      </c>
      <c r="G119" s="28">
        <v>12.6</v>
      </c>
      <c r="H119" s="28">
        <f t="shared" si="20"/>
        <v>2163</v>
      </c>
      <c r="I119" s="28">
        <v>332.15</v>
      </c>
      <c r="J119" s="28">
        <v>1830.85</v>
      </c>
    </row>
    <row r="120" spans="1:10" s="11" customFormat="1" x14ac:dyDescent="0.25">
      <c r="A120" s="44">
        <v>26</v>
      </c>
      <c r="B120" s="35" t="s">
        <v>174</v>
      </c>
      <c r="C120" s="27" t="s">
        <v>175</v>
      </c>
      <c r="D120" s="26">
        <v>15</v>
      </c>
      <c r="E120" s="28">
        <v>4954</v>
      </c>
      <c r="F120" s="28">
        <f t="shared" si="19"/>
        <v>330.26666666666665</v>
      </c>
      <c r="G120" s="28">
        <v>12.6</v>
      </c>
      <c r="H120" s="28">
        <v>3534</v>
      </c>
      <c r="I120" s="28">
        <v>300.82999999999993</v>
      </c>
      <c r="J120" s="28">
        <v>3233.17</v>
      </c>
    </row>
    <row r="121" spans="1:10" s="11" customFormat="1" x14ac:dyDescent="0.25">
      <c r="A121" s="44">
        <v>27</v>
      </c>
      <c r="B121" s="35" t="s">
        <v>176</v>
      </c>
      <c r="C121" s="27" t="s">
        <v>89</v>
      </c>
      <c r="D121" s="26">
        <v>15</v>
      </c>
      <c r="E121" s="38">
        <v>2034.25</v>
      </c>
      <c r="F121" s="28">
        <f t="shared" si="19"/>
        <v>135.61666666666667</v>
      </c>
      <c r="G121" s="28">
        <v>12.6</v>
      </c>
      <c r="H121" s="28">
        <f t="shared" si="20"/>
        <v>1708.77</v>
      </c>
      <c r="I121" s="28">
        <v>88.04</v>
      </c>
      <c r="J121" s="28">
        <v>1620.73</v>
      </c>
    </row>
    <row r="122" spans="1:10" s="11" customFormat="1" x14ac:dyDescent="0.25">
      <c r="A122" s="44">
        <v>28</v>
      </c>
      <c r="B122" s="35" t="s">
        <v>177</v>
      </c>
      <c r="C122" s="27" t="s">
        <v>89</v>
      </c>
      <c r="D122" s="26">
        <v>15</v>
      </c>
      <c r="E122" s="38">
        <v>2034.25</v>
      </c>
      <c r="F122" s="28">
        <f t="shared" si="19"/>
        <v>135.61666666666667</v>
      </c>
      <c r="G122" s="28">
        <v>12.6</v>
      </c>
      <c r="H122" s="28">
        <f t="shared" si="20"/>
        <v>1708.77</v>
      </c>
      <c r="I122" s="28">
        <v>88.04</v>
      </c>
      <c r="J122" s="28">
        <v>1620.73</v>
      </c>
    </row>
    <row r="123" spans="1:10" s="11" customFormat="1" x14ac:dyDescent="0.25">
      <c r="A123" s="44">
        <v>29</v>
      </c>
      <c r="B123" s="35" t="s">
        <v>178</v>
      </c>
      <c r="C123" s="27" t="s">
        <v>179</v>
      </c>
      <c r="D123" s="26">
        <v>15</v>
      </c>
      <c r="E123" s="38">
        <v>2982.88</v>
      </c>
      <c r="F123" s="28">
        <f t="shared" si="19"/>
        <v>198.85866666666666</v>
      </c>
      <c r="G123" s="28">
        <v>12.6</v>
      </c>
      <c r="H123" s="28">
        <f t="shared" si="20"/>
        <v>2505.6192000000001</v>
      </c>
      <c r="I123" s="28">
        <v>560.13</v>
      </c>
      <c r="J123" s="28">
        <v>1945.4892</v>
      </c>
    </row>
    <row r="124" spans="1:10" s="11" customFormat="1" x14ac:dyDescent="0.25">
      <c r="A124" s="44">
        <v>30</v>
      </c>
      <c r="B124" s="35" t="s">
        <v>180</v>
      </c>
      <c r="C124" s="27" t="s">
        <v>181</v>
      </c>
      <c r="D124" s="26">
        <v>15</v>
      </c>
      <c r="E124" s="38">
        <v>2147.5500000000002</v>
      </c>
      <c r="F124" s="28">
        <f t="shared" si="19"/>
        <v>143.17000000000002</v>
      </c>
      <c r="G124" s="28">
        <v>12.6</v>
      </c>
      <c r="H124" s="28">
        <f t="shared" si="20"/>
        <v>1803.9420000000002</v>
      </c>
      <c r="I124" s="28">
        <v>123.05</v>
      </c>
      <c r="J124" s="28">
        <v>1680.8920000000003</v>
      </c>
    </row>
    <row r="125" spans="1:10" s="11" customFormat="1" x14ac:dyDescent="0.25">
      <c r="A125" s="44">
        <v>31</v>
      </c>
      <c r="B125" s="35" t="s">
        <v>182</v>
      </c>
      <c r="C125" s="27" t="s">
        <v>93</v>
      </c>
      <c r="D125" s="26">
        <v>15</v>
      </c>
      <c r="E125" s="38">
        <v>2575</v>
      </c>
      <c r="F125" s="28">
        <f t="shared" si="19"/>
        <v>171.66666666666666</v>
      </c>
      <c r="G125" s="28">
        <v>12.6</v>
      </c>
      <c r="H125" s="28">
        <f t="shared" si="20"/>
        <v>2163</v>
      </c>
      <c r="I125" s="28">
        <v>332.15</v>
      </c>
      <c r="J125" s="28">
        <v>1830.85</v>
      </c>
    </row>
    <row r="126" spans="1:10" s="11" customFormat="1" x14ac:dyDescent="0.25">
      <c r="A126" s="44">
        <v>32</v>
      </c>
      <c r="B126" s="35" t="s">
        <v>183</v>
      </c>
      <c r="C126" s="27" t="s">
        <v>89</v>
      </c>
      <c r="D126" s="26">
        <v>15</v>
      </c>
      <c r="E126" s="38">
        <v>2896</v>
      </c>
      <c r="F126" s="28">
        <f t="shared" si="19"/>
        <v>193.06666666666666</v>
      </c>
      <c r="G126" s="28">
        <v>12.6</v>
      </c>
      <c r="H126" s="28">
        <f t="shared" si="20"/>
        <v>2432.64</v>
      </c>
      <c r="I126" s="28">
        <v>552.18000000000006</v>
      </c>
      <c r="J126" s="28">
        <v>1880.4599999999998</v>
      </c>
    </row>
    <row r="127" spans="1:10" s="11" customFormat="1" x14ac:dyDescent="0.25">
      <c r="A127" s="44">
        <v>33</v>
      </c>
      <c r="B127" s="35" t="s">
        <v>184</v>
      </c>
      <c r="C127" s="27" t="s">
        <v>185</v>
      </c>
      <c r="D127" s="26">
        <v>15</v>
      </c>
      <c r="E127" s="38">
        <v>2147.5500000000002</v>
      </c>
      <c r="F127" s="28">
        <f t="shared" si="19"/>
        <v>143.17000000000002</v>
      </c>
      <c r="G127" s="28">
        <v>12.6</v>
      </c>
      <c r="H127" s="28">
        <f t="shared" si="20"/>
        <v>1803.9420000000002</v>
      </c>
      <c r="I127" s="28">
        <v>123.05</v>
      </c>
      <c r="J127" s="28">
        <v>1680.8920000000003</v>
      </c>
    </row>
    <row r="128" spans="1:10" s="11" customFormat="1" x14ac:dyDescent="0.25">
      <c r="A128" s="44">
        <v>34</v>
      </c>
      <c r="B128" s="35" t="s">
        <v>186</v>
      </c>
      <c r="C128" s="27" t="s">
        <v>89</v>
      </c>
      <c r="D128" s="26">
        <v>15</v>
      </c>
      <c r="E128" s="38">
        <v>2147.5500000000002</v>
      </c>
      <c r="F128" s="28">
        <f t="shared" si="19"/>
        <v>143.17000000000002</v>
      </c>
      <c r="G128" s="28">
        <v>12.6</v>
      </c>
      <c r="H128" s="28">
        <f t="shared" si="20"/>
        <v>1803.9420000000002</v>
      </c>
      <c r="I128" s="28">
        <v>123.05</v>
      </c>
      <c r="J128" s="28">
        <v>1680.8920000000003</v>
      </c>
    </row>
    <row r="129" spans="1:10" s="11" customFormat="1" x14ac:dyDescent="0.25">
      <c r="A129" s="44">
        <v>35</v>
      </c>
      <c r="B129" s="35" t="s">
        <v>187</v>
      </c>
      <c r="C129" s="27" t="s">
        <v>89</v>
      </c>
      <c r="D129" s="26">
        <v>15</v>
      </c>
      <c r="E129" s="38">
        <v>2982.88</v>
      </c>
      <c r="F129" s="28">
        <f t="shared" si="19"/>
        <v>198.85866666666666</v>
      </c>
      <c r="G129" s="28">
        <v>12.6</v>
      </c>
      <c r="H129" s="28">
        <f t="shared" si="20"/>
        <v>2505.6192000000001</v>
      </c>
      <c r="I129" s="28">
        <v>560.03000000000009</v>
      </c>
      <c r="J129" s="28">
        <v>1945.5891999999999</v>
      </c>
    </row>
    <row r="130" spans="1:10" s="11" customFormat="1" x14ac:dyDescent="0.25">
      <c r="A130" s="44">
        <v>36</v>
      </c>
      <c r="B130" s="35" t="s">
        <v>188</v>
      </c>
      <c r="C130" s="27" t="s">
        <v>89</v>
      </c>
      <c r="D130" s="26">
        <v>15</v>
      </c>
      <c r="E130" s="38">
        <v>1957</v>
      </c>
      <c r="F130" s="28">
        <f t="shared" si="19"/>
        <v>130.46666666666667</v>
      </c>
      <c r="G130" s="28">
        <v>12.6</v>
      </c>
      <c r="H130" s="28">
        <f t="shared" si="20"/>
        <v>1643.8799999999999</v>
      </c>
      <c r="I130" s="28">
        <v>64.14</v>
      </c>
      <c r="J130" s="28">
        <v>1579.7399999999998</v>
      </c>
    </row>
    <row r="131" spans="1:10" s="11" customFormat="1" x14ac:dyDescent="0.25">
      <c r="A131" s="44">
        <v>37</v>
      </c>
      <c r="B131" s="35" t="s">
        <v>189</v>
      </c>
      <c r="C131" s="27" t="s">
        <v>89</v>
      </c>
      <c r="D131" s="26">
        <v>15</v>
      </c>
      <c r="E131" s="38">
        <v>2237.16</v>
      </c>
      <c r="F131" s="28">
        <f t="shared" si="19"/>
        <v>149.14399999999998</v>
      </c>
      <c r="G131" s="28">
        <v>12.6</v>
      </c>
      <c r="H131" s="28">
        <f t="shared" si="20"/>
        <v>1879.2143999999996</v>
      </c>
      <c r="I131" s="28">
        <v>191.83</v>
      </c>
      <c r="J131" s="28">
        <v>1687.3843999999997</v>
      </c>
    </row>
    <row r="132" spans="1:10" s="11" customFormat="1" x14ac:dyDescent="0.25">
      <c r="A132" s="44">
        <v>38</v>
      </c>
      <c r="B132" s="35" t="s">
        <v>190</v>
      </c>
      <c r="C132" s="27" t="s">
        <v>89</v>
      </c>
      <c r="D132" s="26">
        <v>15</v>
      </c>
      <c r="E132" s="38">
        <v>2022.92</v>
      </c>
      <c r="F132" s="28">
        <f t="shared" si="19"/>
        <v>134.86133333333333</v>
      </c>
      <c r="G132" s="28">
        <v>12.6</v>
      </c>
      <c r="H132" s="28">
        <f t="shared" si="20"/>
        <v>1699.2528</v>
      </c>
      <c r="I132" s="28">
        <v>84.54</v>
      </c>
      <c r="J132" s="28">
        <v>1614.7128</v>
      </c>
    </row>
    <row r="133" spans="1:10" s="11" customFormat="1" x14ac:dyDescent="0.25">
      <c r="A133" s="44">
        <v>39</v>
      </c>
      <c r="B133" s="35" t="s">
        <v>191</v>
      </c>
      <c r="C133" s="27" t="s">
        <v>89</v>
      </c>
      <c r="D133" s="26">
        <v>15</v>
      </c>
      <c r="E133" s="38">
        <v>2896</v>
      </c>
      <c r="F133" s="28">
        <f t="shared" si="19"/>
        <v>193.06666666666666</v>
      </c>
      <c r="G133" s="28">
        <v>12.6</v>
      </c>
      <c r="H133" s="28">
        <f t="shared" si="20"/>
        <v>2432.64</v>
      </c>
      <c r="I133" s="28">
        <v>552.18000000000006</v>
      </c>
      <c r="J133" s="28">
        <v>1880.4599999999998</v>
      </c>
    </row>
    <row r="134" spans="1:10" s="11" customFormat="1" x14ac:dyDescent="0.25">
      <c r="A134" s="44">
        <v>40</v>
      </c>
      <c r="B134" s="35" t="s">
        <v>192</v>
      </c>
      <c r="C134" s="27" t="s">
        <v>93</v>
      </c>
      <c r="D134" s="26">
        <v>15</v>
      </c>
      <c r="E134" s="38">
        <v>2719</v>
      </c>
      <c r="F134" s="28">
        <f t="shared" si="19"/>
        <v>181.26666666666668</v>
      </c>
      <c r="G134" s="28">
        <v>12.6</v>
      </c>
      <c r="H134" s="28">
        <f t="shared" si="20"/>
        <v>2283.96</v>
      </c>
      <c r="I134" s="28">
        <v>536.01</v>
      </c>
      <c r="J134" s="28">
        <v>1747.95</v>
      </c>
    </row>
    <row r="135" spans="1:10" s="11" customFormat="1" x14ac:dyDescent="0.25">
      <c r="A135" s="44">
        <v>41</v>
      </c>
      <c r="B135" s="35" t="s">
        <v>193</v>
      </c>
      <c r="C135" s="27" t="s">
        <v>194</v>
      </c>
      <c r="D135" s="26">
        <v>15</v>
      </c>
      <c r="E135" s="38">
        <v>1449.21</v>
      </c>
      <c r="F135" s="28">
        <f t="shared" si="19"/>
        <v>96.614000000000004</v>
      </c>
      <c r="G135" s="28">
        <v>12.6</v>
      </c>
      <c r="H135" s="28">
        <f t="shared" si="20"/>
        <v>1217.3363999999999</v>
      </c>
      <c r="I135" s="28">
        <v>144.97</v>
      </c>
      <c r="J135" s="28">
        <v>1072.3663999999999</v>
      </c>
    </row>
    <row r="136" spans="1:10" s="11" customFormat="1" x14ac:dyDescent="0.25">
      <c r="A136" s="44">
        <v>42</v>
      </c>
      <c r="B136" s="35" t="s">
        <v>195</v>
      </c>
      <c r="C136" s="27" t="s">
        <v>194</v>
      </c>
      <c r="D136" s="26">
        <v>15</v>
      </c>
      <c r="E136" s="38">
        <v>1449.21</v>
      </c>
      <c r="F136" s="28">
        <f t="shared" si="19"/>
        <v>96.614000000000004</v>
      </c>
      <c r="G136" s="28">
        <v>12.6</v>
      </c>
      <c r="H136" s="28">
        <f t="shared" si="20"/>
        <v>1217.3363999999999</v>
      </c>
      <c r="I136" s="28">
        <v>144.97</v>
      </c>
      <c r="J136" s="28">
        <v>1072.3663999999999</v>
      </c>
    </row>
    <row r="137" spans="1:10" s="11" customFormat="1" x14ac:dyDescent="0.25">
      <c r="A137" s="44">
        <v>43</v>
      </c>
      <c r="B137" s="35" t="s">
        <v>196</v>
      </c>
      <c r="C137" s="27" t="s">
        <v>197</v>
      </c>
      <c r="D137" s="26">
        <v>15</v>
      </c>
      <c r="E137" s="38">
        <v>1718.04</v>
      </c>
      <c r="F137" s="28">
        <f t="shared" si="19"/>
        <v>114.536</v>
      </c>
      <c r="G137" s="28">
        <v>12.6</v>
      </c>
      <c r="H137" s="28">
        <f t="shared" si="20"/>
        <v>1443.1535999999999</v>
      </c>
      <c r="I137" s="28">
        <v>0</v>
      </c>
      <c r="J137" s="28">
        <v>1443.1535999999999</v>
      </c>
    </row>
    <row r="138" spans="1:10" s="11" customFormat="1" x14ac:dyDescent="0.25">
      <c r="A138" s="44">
        <v>44</v>
      </c>
      <c r="B138" s="35" t="s">
        <v>198</v>
      </c>
      <c r="C138" s="27" t="s">
        <v>199</v>
      </c>
      <c r="D138" s="26">
        <v>15</v>
      </c>
      <c r="E138" s="38">
        <v>2254.67</v>
      </c>
      <c r="F138" s="28">
        <f t="shared" si="19"/>
        <v>150.31133333333335</v>
      </c>
      <c r="G138" s="28">
        <v>12.6</v>
      </c>
      <c r="H138" s="28">
        <f t="shared" si="20"/>
        <v>1893.9228000000003</v>
      </c>
      <c r="I138" s="28">
        <v>197.24</v>
      </c>
      <c r="J138" s="28">
        <v>1696.6828000000003</v>
      </c>
    </row>
    <row r="139" spans="1:10" s="11" customFormat="1" x14ac:dyDescent="0.25">
      <c r="A139" s="44"/>
      <c r="B139" s="41" t="s">
        <v>122</v>
      </c>
      <c r="C139" s="27"/>
      <c r="D139" s="26"/>
      <c r="E139" s="38"/>
      <c r="F139" s="38"/>
      <c r="G139" s="38"/>
      <c r="H139" s="28">
        <f t="shared" si="20"/>
        <v>0</v>
      </c>
      <c r="I139" s="28"/>
      <c r="J139" s="28"/>
    </row>
    <row r="140" spans="1:10" s="11" customFormat="1" x14ac:dyDescent="0.25">
      <c r="A140" s="44">
        <v>45</v>
      </c>
      <c r="B140" s="35" t="s">
        <v>200</v>
      </c>
      <c r="C140" s="27" t="s">
        <v>201</v>
      </c>
      <c r="D140" s="26">
        <v>15</v>
      </c>
      <c r="E140" s="28">
        <v>2982.88</v>
      </c>
      <c r="F140" s="28">
        <f t="shared" si="19"/>
        <v>198.85866666666666</v>
      </c>
      <c r="G140" s="28">
        <v>12.6</v>
      </c>
      <c r="H140" s="28">
        <f t="shared" si="20"/>
        <v>2505.6192000000001</v>
      </c>
      <c r="I140" s="28">
        <v>560.13</v>
      </c>
      <c r="J140" s="28">
        <v>1945.4892</v>
      </c>
    </row>
    <row r="141" spans="1:10" s="11" customFormat="1" x14ac:dyDescent="0.25">
      <c r="A141" s="16"/>
      <c r="B141" s="16" t="s">
        <v>127</v>
      </c>
      <c r="C141" s="16" t="s">
        <v>15</v>
      </c>
      <c r="D141" s="16"/>
      <c r="E141" s="16"/>
      <c r="F141" s="16"/>
      <c r="G141" s="16"/>
      <c r="H141" s="16"/>
      <c r="I141" s="16"/>
      <c r="J141" s="16"/>
    </row>
    <row r="142" spans="1:10" s="11" customFormat="1" x14ac:dyDescent="0.25">
      <c r="A142" s="44"/>
      <c r="B142" s="29" t="s">
        <v>202</v>
      </c>
      <c r="C142" s="27"/>
      <c r="D142" s="26"/>
      <c r="E142" s="38"/>
      <c r="F142" s="38"/>
      <c r="G142" s="38"/>
      <c r="H142" s="38"/>
      <c r="I142" s="38"/>
      <c r="J142" s="38"/>
    </row>
    <row r="143" spans="1:10" s="11" customFormat="1" x14ac:dyDescent="0.25">
      <c r="A143" s="44">
        <v>46</v>
      </c>
      <c r="B143" s="35" t="s">
        <v>203</v>
      </c>
      <c r="C143" s="27" t="s">
        <v>204</v>
      </c>
      <c r="D143" s="26">
        <v>15</v>
      </c>
      <c r="E143" s="28">
        <v>2053</v>
      </c>
      <c r="F143" s="28">
        <f t="shared" ref="F143:F155" si="21">E143/15</f>
        <v>136.86666666666667</v>
      </c>
      <c r="G143" s="28">
        <v>12.6</v>
      </c>
      <c r="H143" s="28">
        <f t="shared" ref="H143" si="22">G143*F143</f>
        <v>1724.52</v>
      </c>
      <c r="I143" s="28">
        <v>0</v>
      </c>
      <c r="J143" s="28">
        <v>1724.52</v>
      </c>
    </row>
    <row r="144" spans="1:10" s="11" customFormat="1" x14ac:dyDescent="0.25">
      <c r="A144" s="44"/>
      <c r="B144" s="41" t="s">
        <v>205</v>
      </c>
      <c r="C144" s="27"/>
      <c r="D144" s="26"/>
      <c r="E144" s="38"/>
      <c r="F144" s="38"/>
      <c r="G144" s="38"/>
      <c r="H144" s="38"/>
      <c r="I144" s="28"/>
      <c r="J144" s="28"/>
    </row>
    <row r="145" spans="1:10" s="11" customFormat="1" x14ac:dyDescent="0.25">
      <c r="A145" s="44">
        <v>47</v>
      </c>
      <c r="B145" s="35" t="s">
        <v>206</v>
      </c>
      <c r="C145" s="27" t="s">
        <v>207</v>
      </c>
      <c r="D145" s="26">
        <v>15</v>
      </c>
      <c r="E145" s="28">
        <v>2652.25</v>
      </c>
      <c r="F145" s="28">
        <f t="shared" si="21"/>
        <v>176.81666666666666</v>
      </c>
      <c r="G145" s="28">
        <v>8.3000000000000007</v>
      </c>
      <c r="H145" s="28">
        <f t="shared" ref="H145" si="23">G145*F145</f>
        <v>1467.5783333333334</v>
      </c>
      <c r="I145" s="28"/>
      <c r="J145" s="28">
        <v>1467.5783333333334</v>
      </c>
    </row>
    <row r="146" spans="1:10" s="11" customFormat="1" x14ac:dyDescent="0.25">
      <c r="A146" s="44"/>
      <c r="B146" s="41" t="s">
        <v>208</v>
      </c>
      <c r="C146" s="27"/>
      <c r="D146" s="26"/>
      <c r="E146" s="38"/>
      <c r="F146" s="38"/>
      <c r="G146" s="38"/>
      <c r="H146" s="38"/>
      <c r="I146" s="28"/>
      <c r="J146" s="28"/>
    </row>
    <row r="147" spans="1:10" s="11" customFormat="1" x14ac:dyDescent="0.25">
      <c r="A147" s="44">
        <v>48</v>
      </c>
      <c r="B147" s="35" t="s">
        <v>209</v>
      </c>
      <c r="C147" s="27" t="s">
        <v>210</v>
      </c>
      <c r="D147" s="26">
        <v>15</v>
      </c>
      <c r="E147" s="28">
        <v>2053</v>
      </c>
      <c r="F147" s="28">
        <f t="shared" si="21"/>
        <v>136.86666666666667</v>
      </c>
      <c r="G147" s="28">
        <v>8.3000000000000007</v>
      </c>
      <c r="H147" s="28">
        <f t="shared" ref="H147" si="24">G147*F147</f>
        <v>1135.9933333333336</v>
      </c>
      <c r="I147" s="28">
        <v>0</v>
      </c>
      <c r="J147" s="28">
        <v>1135.9933333333336</v>
      </c>
    </row>
    <row r="148" spans="1:10" s="11" customFormat="1" x14ac:dyDescent="0.25">
      <c r="A148" s="44"/>
      <c r="B148" s="41" t="s">
        <v>211</v>
      </c>
      <c r="C148" s="27"/>
      <c r="D148" s="26"/>
      <c r="E148" s="38"/>
      <c r="F148" s="38"/>
      <c r="G148" s="38"/>
      <c r="H148" s="38"/>
      <c r="I148" s="28"/>
      <c r="J148" s="28"/>
    </row>
    <row r="149" spans="1:10" s="11" customFormat="1" x14ac:dyDescent="0.25">
      <c r="A149" s="44">
        <v>49</v>
      </c>
      <c r="B149" s="35" t="s">
        <v>212</v>
      </c>
      <c r="C149" s="27" t="s">
        <v>89</v>
      </c>
      <c r="D149" s="26">
        <v>15</v>
      </c>
      <c r="E149" s="38">
        <v>2147.5500000000002</v>
      </c>
      <c r="F149" s="28">
        <f t="shared" si="21"/>
        <v>143.17000000000002</v>
      </c>
      <c r="G149" s="28">
        <v>12.6</v>
      </c>
      <c r="H149" s="28">
        <f t="shared" ref="H149:H151" si="25">G149*F149</f>
        <v>1803.9420000000002</v>
      </c>
      <c r="I149" s="28">
        <v>123.05</v>
      </c>
      <c r="J149" s="28">
        <v>1680.8920000000003</v>
      </c>
    </row>
    <row r="150" spans="1:10" s="11" customFormat="1" x14ac:dyDescent="0.25">
      <c r="A150" s="44">
        <v>50</v>
      </c>
      <c r="B150" s="35" t="s">
        <v>213</v>
      </c>
      <c r="C150" s="27" t="s">
        <v>89</v>
      </c>
      <c r="D150" s="26">
        <v>15</v>
      </c>
      <c r="E150" s="38">
        <v>2147.5500000000002</v>
      </c>
      <c r="F150" s="28">
        <f t="shared" si="21"/>
        <v>143.17000000000002</v>
      </c>
      <c r="G150" s="28">
        <v>12.6</v>
      </c>
      <c r="H150" s="28">
        <f t="shared" si="25"/>
        <v>1803.9420000000002</v>
      </c>
      <c r="I150" s="28">
        <v>123.05</v>
      </c>
      <c r="J150" s="28">
        <v>1680.8920000000003</v>
      </c>
    </row>
    <row r="151" spans="1:10" s="11" customFormat="1" x14ac:dyDescent="0.25">
      <c r="A151" s="44">
        <v>51</v>
      </c>
      <c r="B151" s="35" t="s">
        <v>214</v>
      </c>
      <c r="C151" s="27" t="s">
        <v>89</v>
      </c>
      <c r="D151" s="26">
        <v>15</v>
      </c>
      <c r="E151" s="38">
        <v>2147.5500000000002</v>
      </c>
      <c r="F151" s="28">
        <f t="shared" si="21"/>
        <v>143.17000000000002</v>
      </c>
      <c r="G151" s="28">
        <v>12.6</v>
      </c>
      <c r="H151" s="28">
        <f t="shared" si="25"/>
        <v>1803.9420000000002</v>
      </c>
      <c r="I151" s="28">
        <v>123.05</v>
      </c>
      <c r="J151" s="28">
        <v>1680.8920000000003</v>
      </c>
    </row>
    <row r="152" spans="1:10" s="11" customFormat="1" x14ac:dyDescent="0.25">
      <c r="A152" s="44"/>
      <c r="B152" s="41" t="s">
        <v>133</v>
      </c>
      <c r="C152" s="27"/>
      <c r="D152" s="26"/>
      <c r="E152" s="38"/>
      <c r="F152" s="38"/>
      <c r="G152" s="38"/>
      <c r="H152" s="38"/>
      <c r="I152" s="28"/>
      <c r="J152" s="28"/>
    </row>
    <row r="153" spans="1:10" s="11" customFormat="1" x14ac:dyDescent="0.25">
      <c r="A153" s="44">
        <v>52</v>
      </c>
      <c r="B153" s="35" t="s">
        <v>215</v>
      </c>
      <c r="C153" s="27" t="s">
        <v>216</v>
      </c>
      <c r="D153" s="26">
        <v>15</v>
      </c>
      <c r="E153" s="28">
        <v>2053</v>
      </c>
      <c r="F153" s="28">
        <f t="shared" si="21"/>
        <v>136.86666666666667</v>
      </c>
      <c r="G153" s="28">
        <v>8.3000000000000007</v>
      </c>
      <c r="H153" s="28">
        <f t="shared" ref="H153" si="26">G153*F153</f>
        <v>1135.9933333333336</v>
      </c>
      <c r="I153" s="28">
        <v>0</v>
      </c>
      <c r="J153" s="28">
        <v>1135.9933333333336</v>
      </c>
    </row>
    <row r="154" spans="1:10" s="11" customFormat="1" x14ac:dyDescent="0.25">
      <c r="A154" s="44"/>
      <c r="B154" s="41" t="s">
        <v>217</v>
      </c>
      <c r="C154" s="27"/>
      <c r="D154" s="26"/>
      <c r="E154" s="38"/>
      <c r="F154" s="38"/>
      <c r="G154" s="38"/>
      <c r="H154" s="38"/>
      <c r="I154" s="28"/>
      <c r="J154" s="28"/>
    </row>
    <row r="155" spans="1:10" s="11" customFormat="1" x14ac:dyDescent="0.25">
      <c r="A155" s="44">
        <v>53</v>
      </c>
      <c r="B155" s="35" t="s">
        <v>218</v>
      </c>
      <c r="C155" s="27" t="s">
        <v>219</v>
      </c>
      <c r="D155" s="26">
        <v>15</v>
      </c>
      <c r="E155" s="28">
        <v>2053</v>
      </c>
      <c r="F155" s="28">
        <f t="shared" si="21"/>
        <v>136.86666666666667</v>
      </c>
      <c r="G155" s="28">
        <v>8.3000000000000007</v>
      </c>
      <c r="H155" s="28">
        <f t="shared" ref="H155" si="27">G155*F155</f>
        <v>1135.9933333333336</v>
      </c>
      <c r="I155" s="28">
        <v>0</v>
      </c>
      <c r="J155" s="28">
        <v>1135.9933333333336</v>
      </c>
    </row>
    <row r="156" spans="1:10" s="11" customFormat="1" x14ac:dyDescent="0.25">
      <c r="A156" s="44"/>
      <c r="B156" s="29" t="s">
        <v>220</v>
      </c>
      <c r="C156" s="27"/>
      <c r="D156" s="26"/>
      <c r="E156" s="38"/>
      <c r="F156" s="38"/>
      <c r="G156" s="38"/>
      <c r="H156" s="38"/>
      <c r="I156" s="46"/>
      <c r="J156" s="28"/>
    </row>
    <row r="157" spans="1:10" s="11" customFormat="1" x14ac:dyDescent="0.25">
      <c r="A157" s="44">
        <v>54</v>
      </c>
      <c r="B157" s="35" t="s">
        <v>221</v>
      </c>
      <c r="C157" s="27" t="s">
        <v>222</v>
      </c>
      <c r="D157" s="26">
        <v>15</v>
      </c>
      <c r="E157" s="38">
        <v>2028.07</v>
      </c>
      <c r="F157" s="28">
        <f t="shared" ref="F157:F180" si="28">E157/15</f>
        <v>135.20466666666667</v>
      </c>
      <c r="G157" s="28">
        <v>12.6</v>
      </c>
      <c r="H157" s="28">
        <f t="shared" ref="H157" si="29">G157*F157</f>
        <v>1703.5788</v>
      </c>
      <c r="I157" s="28">
        <v>86.13</v>
      </c>
      <c r="J157" s="28">
        <v>1617.4488000000001</v>
      </c>
    </row>
    <row r="158" spans="1:10" s="11" customFormat="1" x14ac:dyDescent="0.25">
      <c r="A158" s="44"/>
      <c r="B158" s="41" t="s">
        <v>104</v>
      </c>
      <c r="C158" s="27"/>
      <c r="D158" s="26"/>
      <c r="E158" s="38"/>
      <c r="F158" s="38"/>
      <c r="G158" s="38"/>
      <c r="H158" s="38"/>
      <c r="I158" s="46"/>
      <c r="J158" s="28"/>
    </row>
    <row r="159" spans="1:10" s="11" customFormat="1" x14ac:dyDescent="0.25">
      <c r="A159" s="44">
        <v>55</v>
      </c>
      <c r="B159" s="35" t="s">
        <v>223</v>
      </c>
      <c r="C159" s="27" t="s">
        <v>194</v>
      </c>
      <c r="D159" s="26">
        <v>15</v>
      </c>
      <c r="E159" s="38">
        <v>681.86</v>
      </c>
      <c r="F159" s="28">
        <f t="shared" si="28"/>
        <v>45.457333333333331</v>
      </c>
      <c r="G159" s="28">
        <v>12.6</v>
      </c>
      <c r="H159" s="28">
        <f t="shared" ref="H159:H168" si="30">G159*F159</f>
        <v>572.76239999999996</v>
      </c>
      <c r="I159" s="28">
        <v>0</v>
      </c>
      <c r="J159" s="28">
        <v>572.76239999999996</v>
      </c>
    </row>
    <row r="160" spans="1:10" s="11" customFormat="1" x14ac:dyDescent="0.25">
      <c r="A160" s="44">
        <v>56</v>
      </c>
      <c r="B160" s="35" t="s">
        <v>224</v>
      </c>
      <c r="C160" s="27" t="s">
        <v>194</v>
      </c>
      <c r="D160" s="26">
        <v>15</v>
      </c>
      <c r="E160" s="38">
        <v>681.86</v>
      </c>
      <c r="F160" s="28">
        <f t="shared" si="28"/>
        <v>45.457333333333331</v>
      </c>
      <c r="G160" s="28">
        <v>12.6</v>
      </c>
      <c r="H160" s="28">
        <f t="shared" si="30"/>
        <v>572.76239999999996</v>
      </c>
      <c r="I160" s="28">
        <v>0</v>
      </c>
      <c r="J160" s="28">
        <v>572.76239999999996</v>
      </c>
    </row>
    <row r="161" spans="1:10" s="11" customFormat="1" x14ac:dyDescent="0.25">
      <c r="A161" s="44">
        <v>57</v>
      </c>
      <c r="B161" s="35" t="s">
        <v>225</v>
      </c>
      <c r="C161" s="27" t="s">
        <v>194</v>
      </c>
      <c r="D161" s="26">
        <v>15</v>
      </c>
      <c r="E161" s="38">
        <v>681.86</v>
      </c>
      <c r="F161" s="28">
        <f t="shared" si="28"/>
        <v>45.457333333333331</v>
      </c>
      <c r="G161" s="28">
        <v>12.6</v>
      </c>
      <c r="H161" s="28">
        <f t="shared" si="30"/>
        <v>572.76239999999996</v>
      </c>
      <c r="I161" s="28">
        <v>0</v>
      </c>
      <c r="J161" s="28">
        <v>572.76239999999996</v>
      </c>
    </row>
    <row r="162" spans="1:10" s="11" customFormat="1" x14ac:dyDescent="0.25">
      <c r="A162" s="44">
        <v>58</v>
      </c>
      <c r="B162" s="35" t="s">
        <v>226</v>
      </c>
      <c r="C162" s="27" t="s">
        <v>194</v>
      </c>
      <c r="D162" s="26">
        <v>15</v>
      </c>
      <c r="E162" s="38">
        <v>681.86</v>
      </c>
      <c r="F162" s="28">
        <f t="shared" si="28"/>
        <v>45.457333333333331</v>
      </c>
      <c r="G162" s="28">
        <v>12.6</v>
      </c>
      <c r="H162" s="28">
        <f t="shared" si="30"/>
        <v>572.76239999999996</v>
      </c>
      <c r="I162" s="28">
        <v>0</v>
      </c>
      <c r="J162" s="28">
        <v>572.76239999999996</v>
      </c>
    </row>
    <row r="163" spans="1:10" s="11" customFormat="1" x14ac:dyDescent="0.25">
      <c r="A163" s="44">
        <v>59</v>
      </c>
      <c r="B163" s="35" t="s">
        <v>227</v>
      </c>
      <c r="C163" s="27" t="s">
        <v>165</v>
      </c>
      <c r="D163" s="26">
        <v>15</v>
      </c>
      <c r="E163" s="38">
        <v>681.86</v>
      </c>
      <c r="F163" s="28">
        <f t="shared" si="28"/>
        <v>45.457333333333331</v>
      </c>
      <c r="G163" s="28">
        <v>12.6</v>
      </c>
      <c r="H163" s="28">
        <f t="shared" si="30"/>
        <v>572.76239999999996</v>
      </c>
      <c r="I163" s="28">
        <v>0</v>
      </c>
      <c r="J163" s="28">
        <v>572.76239999999996</v>
      </c>
    </row>
    <row r="164" spans="1:10" s="11" customFormat="1" x14ac:dyDescent="0.25">
      <c r="A164" s="44">
        <v>60</v>
      </c>
      <c r="B164" s="35" t="s">
        <v>228</v>
      </c>
      <c r="C164" s="27" t="s">
        <v>194</v>
      </c>
      <c r="D164" s="26">
        <v>15</v>
      </c>
      <c r="E164" s="38">
        <v>681.86</v>
      </c>
      <c r="F164" s="28">
        <f t="shared" si="28"/>
        <v>45.457333333333331</v>
      </c>
      <c r="G164" s="28">
        <v>12.6</v>
      </c>
      <c r="H164" s="28">
        <f t="shared" si="30"/>
        <v>572.76239999999996</v>
      </c>
      <c r="I164" s="28">
        <v>0</v>
      </c>
      <c r="J164" s="28">
        <v>572.76239999999996</v>
      </c>
    </row>
    <row r="165" spans="1:10" s="11" customFormat="1" x14ac:dyDescent="0.25">
      <c r="A165" s="44">
        <v>61</v>
      </c>
      <c r="B165" s="35" t="s">
        <v>229</v>
      </c>
      <c r="C165" s="27" t="s">
        <v>230</v>
      </c>
      <c r="D165" s="26">
        <v>15</v>
      </c>
      <c r="E165" s="38">
        <v>681.86</v>
      </c>
      <c r="F165" s="28">
        <f t="shared" si="28"/>
        <v>45.457333333333331</v>
      </c>
      <c r="G165" s="28">
        <v>12.6</v>
      </c>
      <c r="H165" s="28">
        <f t="shared" si="30"/>
        <v>572.76239999999996</v>
      </c>
      <c r="I165" s="28">
        <v>0</v>
      </c>
      <c r="J165" s="28">
        <v>572.76239999999996</v>
      </c>
    </row>
    <row r="166" spans="1:10" s="11" customFormat="1" x14ac:dyDescent="0.25">
      <c r="A166" s="44">
        <v>62</v>
      </c>
      <c r="B166" s="35" t="s">
        <v>231</v>
      </c>
      <c r="C166" s="27" t="s">
        <v>232</v>
      </c>
      <c r="D166" s="26">
        <v>15</v>
      </c>
      <c r="E166" s="38">
        <v>728.21</v>
      </c>
      <c r="F166" s="28">
        <f t="shared" si="28"/>
        <v>48.547333333333334</v>
      </c>
      <c r="G166" s="28">
        <v>12.6</v>
      </c>
      <c r="H166" s="28">
        <f t="shared" si="30"/>
        <v>611.69640000000004</v>
      </c>
      <c r="I166" s="28">
        <v>0</v>
      </c>
      <c r="J166" s="28">
        <v>611.69640000000004</v>
      </c>
    </row>
    <row r="167" spans="1:10" s="11" customFormat="1" x14ac:dyDescent="0.25">
      <c r="A167" s="44">
        <v>63</v>
      </c>
      <c r="B167" s="35" t="s">
        <v>233</v>
      </c>
      <c r="C167" s="27" t="s">
        <v>234</v>
      </c>
      <c r="D167" s="26">
        <v>15</v>
      </c>
      <c r="E167" s="38">
        <v>695.25</v>
      </c>
      <c r="F167" s="28">
        <f t="shared" si="28"/>
        <v>46.35</v>
      </c>
      <c r="G167" s="28">
        <v>12.6</v>
      </c>
      <c r="H167" s="28">
        <f t="shared" si="30"/>
        <v>584.01</v>
      </c>
      <c r="I167" s="28">
        <v>0</v>
      </c>
      <c r="J167" s="28">
        <v>584.01</v>
      </c>
    </row>
    <row r="168" spans="1:10" s="11" customFormat="1" x14ac:dyDescent="0.25">
      <c r="A168" s="44">
        <v>64</v>
      </c>
      <c r="B168" s="35" t="s">
        <v>235</v>
      </c>
      <c r="C168" s="27" t="s">
        <v>194</v>
      </c>
      <c r="D168" s="26">
        <v>15</v>
      </c>
      <c r="E168" s="38">
        <v>606.66999999999996</v>
      </c>
      <c r="F168" s="28">
        <f t="shared" si="28"/>
        <v>40.444666666666663</v>
      </c>
      <c r="G168" s="28">
        <v>12.6</v>
      </c>
      <c r="H168" s="28">
        <f t="shared" si="30"/>
        <v>509.60279999999995</v>
      </c>
      <c r="I168" s="28">
        <v>0</v>
      </c>
      <c r="J168" s="28">
        <v>509.60279999999995</v>
      </c>
    </row>
    <row r="169" spans="1:10" s="11" customFormat="1" x14ac:dyDescent="0.25">
      <c r="A169" s="44"/>
      <c r="B169" s="29" t="s">
        <v>236</v>
      </c>
      <c r="C169" s="27"/>
      <c r="D169" s="26"/>
      <c r="E169" s="38"/>
      <c r="F169" s="38"/>
      <c r="G169" s="38"/>
      <c r="H169" s="38"/>
      <c r="I169" s="46"/>
      <c r="J169" s="28"/>
    </row>
    <row r="170" spans="1:10" s="11" customFormat="1" x14ac:dyDescent="0.25">
      <c r="A170" s="44">
        <v>65</v>
      </c>
      <c r="B170" s="35" t="s">
        <v>237</v>
      </c>
      <c r="C170" s="27" t="s">
        <v>238</v>
      </c>
      <c r="D170" s="26">
        <v>15</v>
      </c>
      <c r="E170" s="38">
        <v>2138</v>
      </c>
      <c r="F170" s="28">
        <f t="shared" si="28"/>
        <v>142.53333333333333</v>
      </c>
      <c r="G170" s="28">
        <v>12.6</v>
      </c>
      <c r="H170" s="28">
        <f t="shared" ref="H170" si="31">G170*F170</f>
        <v>1795.9199999999998</v>
      </c>
      <c r="I170" s="28">
        <v>0</v>
      </c>
      <c r="J170" s="28">
        <v>1795.9199999999998</v>
      </c>
    </row>
    <row r="171" spans="1:10" s="11" customFormat="1" x14ac:dyDescent="0.25">
      <c r="A171" s="33"/>
      <c r="B171" s="41" t="s">
        <v>273</v>
      </c>
      <c r="C171" s="35"/>
      <c r="D171" s="33"/>
      <c r="E171" s="28"/>
      <c r="F171" s="28"/>
      <c r="G171" s="28"/>
      <c r="H171" s="28"/>
      <c r="I171" s="28"/>
      <c r="J171" s="28"/>
    </row>
    <row r="172" spans="1:10" s="11" customFormat="1" x14ac:dyDescent="0.25">
      <c r="A172" s="33">
        <v>66</v>
      </c>
      <c r="B172" s="35" t="s">
        <v>239</v>
      </c>
      <c r="C172" s="33" t="s">
        <v>274</v>
      </c>
      <c r="D172" s="33">
        <v>15</v>
      </c>
      <c r="E172" s="28">
        <v>4358</v>
      </c>
      <c r="F172" s="28">
        <f t="shared" si="28"/>
        <v>290.53333333333336</v>
      </c>
      <c r="G172" s="28">
        <v>12.6</v>
      </c>
      <c r="H172" s="28">
        <v>3192</v>
      </c>
      <c r="I172" s="28">
        <v>189.77999999999997</v>
      </c>
      <c r="J172" s="28">
        <v>3002.2200000000003</v>
      </c>
    </row>
    <row r="173" spans="1:10" s="11" customFormat="1" x14ac:dyDescent="0.25">
      <c r="A173" s="33">
        <v>67</v>
      </c>
      <c r="B173" s="35" t="s">
        <v>240</v>
      </c>
      <c r="C173" s="33" t="s">
        <v>275</v>
      </c>
      <c r="D173" s="33">
        <v>15</v>
      </c>
      <c r="E173" s="28">
        <v>2652.25</v>
      </c>
      <c r="F173" s="28">
        <f t="shared" si="28"/>
        <v>176.81666666666666</v>
      </c>
      <c r="G173" s="28">
        <v>12.6</v>
      </c>
      <c r="H173" s="28">
        <f t="shared" ref="H173" si="32">G173*F173</f>
        <v>2227.89</v>
      </c>
      <c r="I173" s="28">
        <v>0</v>
      </c>
      <c r="J173" s="28">
        <v>2227.89</v>
      </c>
    </row>
    <row r="174" spans="1:10" s="11" customFormat="1" x14ac:dyDescent="0.25">
      <c r="A174" s="37"/>
      <c r="B174" s="47" t="s">
        <v>67</v>
      </c>
      <c r="C174" s="37"/>
      <c r="D174" s="37"/>
      <c r="E174" s="37"/>
      <c r="F174" s="37"/>
      <c r="G174" s="37"/>
      <c r="H174" s="37"/>
      <c r="I174" s="37"/>
      <c r="J174" s="37"/>
    </row>
    <row r="175" spans="1:10" s="11" customFormat="1" x14ac:dyDescent="0.25">
      <c r="A175" s="33"/>
      <c r="B175" s="41" t="s">
        <v>47</v>
      </c>
      <c r="C175" s="35"/>
      <c r="D175" s="33"/>
      <c r="E175" s="28"/>
      <c r="F175" s="28"/>
      <c r="G175" s="28"/>
      <c r="H175" s="28"/>
      <c r="I175" s="28"/>
      <c r="J175" s="28"/>
    </row>
    <row r="176" spans="1:10" s="11" customFormat="1" x14ac:dyDescent="0.25">
      <c r="A176" s="33">
        <v>68</v>
      </c>
      <c r="B176" s="35" t="s">
        <v>241</v>
      </c>
      <c r="C176" s="35" t="s">
        <v>242</v>
      </c>
      <c r="D176" s="33">
        <v>15</v>
      </c>
      <c r="E176" s="28">
        <v>3475.22</v>
      </c>
      <c r="F176" s="28">
        <f t="shared" si="28"/>
        <v>231.68133333333333</v>
      </c>
      <c r="G176" s="28">
        <v>12.6</v>
      </c>
      <c r="H176" s="28">
        <f t="shared" ref="H176" si="33">G176*F176</f>
        <v>2919.1848</v>
      </c>
      <c r="I176" s="28">
        <v>301.50000000000006</v>
      </c>
      <c r="J176" s="28">
        <v>2617.6848</v>
      </c>
    </row>
    <row r="177" spans="1:10" s="11" customFormat="1" x14ac:dyDescent="0.25">
      <c r="A177" s="44"/>
      <c r="B177" s="29" t="s">
        <v>243</v>
      </c>
      <c r="C177" s="27"/>
      <c r="D177" s="26"/>
      <c r="E177" s="38"/>
      <c r="F177" s="38"/>
      <c r="G177" s="38"/>
      <c r="H177" s="38"/>
      <c r="I177" s="46"/>
      <c r="J177" s="28"/>
    </row>
    <row r="178" spans="1:10" s="11" customFormat="1" x14ac:dyDescent="0.25">
      <c r="A178" s="44">
        <v>69</v>
      </c>
      <c r="B178" s="35" t="s">
        <v>244</v>
      </c>
      <c r="C178" s="27" t="s">
        <v>245</v>
      </c>
      <c r="D178" s="26">
        <v>15</v>
      </c>
      <c r="E178" s="38">
        <v>1864</v>
      </c>
      <c r="F178" s="28">
        <f t="shared" si="28"/>
        <v>124.26666666666667</v>
      </c>
      <c r="G178" s="28">
        <v>12.6</v>
      </c>
      <c r="H178" s="28">
        <f t="shared" ref="H178:H180" si="34">G178*F178</f>
        <v>1565.76</v>
      </c>
      <c r="I178" s="28">
        <v>0</v>
      </c>
      <c r="J178" s="28">
        <v>1565.76</v>
      </c>
    </row>
    <row r="179" spans="1:10" s="11" customFormat="1" x14ac:dyDescent="0.25">
      <c r="A179" s="44">
        <v>70</v>
      </c>
      <c r="B179" s="27" t="s">
        <v>246</v>
      </c>
      <c r="C179" s="27" t="s">
        <v>247</v>
      </c>
      <c r="D179" s="26">
        <v>15</v>
      </c>
      <c r="E179" s="38">
        <v>1984.81</v>
      </c>
      <c r="F179" s="28">
        <f t="shared" si="28"/>
        <v>132.32066666666665</v>
      </c>
      <c r="G179" s="28">
        <v>12.6</v>
      </c>
      <c r="H179" s="28">
        <f t="shared" si="34"/>
        <v>1667.2403999999997</v>
      </c>
      <c r="I179" s="28">
        <v>0</v>
      </c>
      <c r="J179" s="28">
        <v>1667.2403999999997</v>
      </c>
    </row>
    <row r="180" spans="1:10" s="11" customFormat="1" x14ac:dyDescent="0.25">
      <c r="A180" s="44">
        <v>71</v>
      </c>
      <c r="B180" s="27" t="s">
        <v>248</v>
      </c>
      <c r="C180" s="27" t="s">
        <v>59</v>
      </c>
      <c r="D180" s="26">
        <v>15</v>
      </c>
      <c r="E180" s="38">
        <v>1761.3</v>
      </c>
      <c r="F180" s="28">
        <f t="shared" si="28"/>
        <v>117.42</v>
      </c>
      <c r="G180" s="28">
        <v>12.6</v>
      </c>
      <c r="H180" s="28">
        <f t="shared" si="34"/>
        <v>1479.492</v>
      </c>
      <c r="I180" s="28">
        <v>0</v>
      </c>
      <c r="J180" s="28">
        <v>1479.492</v>
      </c>
    </row>
    <row r="181" spans="1:10" s="11" customFormat="1" x14ac:dyDescent="0.25">
      <c r="A181" s="44"/>
      <c r="B181" s="29" t="s">
        <v>249</v>
      </c>
      <c r="C181" s="27"/>
      <c r="D181" s="26"/>
      <c r="E181" s="38"/>
      <c r="F181" s="38"/>
      <c r="G181" s="38"/>
      <c r="H181" s="38"/>
      <c r="I181" s="46"/>
      <c r="J181" s="28"/>
    </row>
    <row r="182" spans="1:10" s="11" customFormat="1" x14ac:dyDescent="0.25">
      <c r="A182" s="44">
        <v>72</v>
      </c>
      <c r="B182" s="27" t="s">
        <v>250</v>
      </c>
      <c r="C182" s="27" t="s">
        <v>251</v>
      </c>
      <c r="D182" s="26">
        <v>15</v>
      </c>
      <c r="E182" s="28">
        <v>3374</v>
      </c>
      <c r="F182" s="28">
        <f t="shared" ref="F182" si="35">E182/15</f>
        <v>224.93333333333334</v>
      </c>
      <c r="G182" s="28">
        <v>12.6</v>
      </c>
      <c r="H182" s="28">
        <f t="shared" ref="H182" si="36">G182*F182</f>
        <v>2834.16</v>
      </c>
      <c r="I182" s="28">
        <v>74.63</v>
      </c>
      <c r="J182" s="28">
        <v>2759.5299999999997</v>
      </c>
    </row>
    <row r="183" spans="1:10" s="11" customFormat="1" x14ac:dyDescent="0.25">
      <c r="A183" s="12"/>
      <c r="B183" s="12" t="s">
        <v>252</v>
      </c>
      <c r="C183" s="12" t="s">
        <v>15</v>
      </c>
      <c r="D183" s="12"/>
      <c r="E183" s="12"/>
      <c r="F183" s="21"/>
      <c r="G183" s="21"/>
      <c r="H183" s="21"/>
      <c r="I183" s="21"/>
      <c r="J183" s="21"/>
    </row>
    <row r="184" spans="1:10" s="11" customFormat="1" x14ac:dyDescent="0.25">
      <c r="A184" s="26">
        <v>1</v>
      </c>
      <c r="B184" s="48" t="s">
        <v>252</v>
      </c>
      <c r="C184" s="27" t="s">
        <v>253</v>
      </c>
      <c r="D184" s="27">
        <v>15</v>
      </c>
      <c r="E184" s="46">
        <v>6800</v>
      </c>
      <c r="F184" s="28">
        <f t="shared" ref="F184:F206" si="37">E184/15</f>
        <v>453.33333333333331</v>
      </c>
      <c r="G184" s="28">
        <v>12.6</v>
      </c>
      <c r="H184" s="28">
        <f t="shared" ref="H184:H206" si="38">G184*F184</f>
        <v>5712</v>
      </c>
      <c r="I184" s="28">
        <v>2017.3300000000002</v>
      </c>
      <c r="J184" s="28">
        <v>3694.67</v>
      </c>
    </row>
    <row r="185" spans="1:10" s="11" customFormat="1" x14ac:dyDescent="0.25">
      <c r="A185" s="26">
        <v>2</v>
      </c>
      <c r="B185" s="48" t="s">
        <v>252</v>
      </c>
      <c r="C185" s="27" t="s">
        <v>254</v>
      </c>
      <c r="D185" s="27">
        <v>15</v>
      </c>
      <c r="E185" s="46">
        <v>4326</v>
      </c>
      <c r="F185" s="28">
        <f t="shared" si="37"/>
        <v>288.39999999999998</v>
      </c>
      <c r="G185" s="28">
        <v>12.6</v>
      </c>
      <c r="H185" s="28">
        <f t="shared" si="38"/>
        <v>3633.8399999999997</v>
      </c>
      <c r="I185" s="28">
        <v>977.97</v>
      </c>
      <c r="J185" s="28">
        <v>2655.87</v>
      </c>
    </row>
    <row r="186" spans="1:10" s="11" customFormat="1" x14ac:dyDescent="0.25">
      <c r="A186" s="26">
        <v>3</v>
      </c>
      <c r="B186" s="48" t="s">
        <v>252</v>
      </c>
      <c r="C186" s="35" t="s">
        <v>254</v>
      </c>
      <c r="D186" s="35">
        <v>15</v>
      </c>
      <c r="E186" s="46">
        <v>4326</v>
      </c>
      <c r="F186" s="28">
        <f t="shared" si="37"/>
        <v>288.39999999999998</v>
      </c>
      <c r="G186" s="28">
        <v>12.6</v>
      </c>
      <c r="H186" s="28">
        <f t="shared" si="38"/>
        <v>3633.8399999999997</v>
      </c>
      <c r="I186" s="28">
        <v>977.97</v>
      </c>
      <c r="J186" s="28">
        <v>2655.87</v>
      </c>
    </row>
    <row r="187" spans="1:10" s="11" customFormat="1" x14ac:dyDescent="0.25">
      <c r="A187" s="26">
        <v>4</v>
      </c>
      <c r="B187" s="48" t="s">
        <v>252</v>
      </c>
      <c r="C187" s="27" t="s">
        <v>255</v>
      </c>
      <c r="D187" s="27">
        <v>15</v>
      </c>
      <c r="E187" s="46">
        <v>3754</v>
      </c>
      <c r="F187" s="28">
        <f t="shared" si="37"/>
        <v>250.26666666666668</v>
      </c>
      <c r="G187" s="28">
        <v>12.6</v>
      </c>
      <c r="H187" s="28">
        <f t="shared" si="38"/>
        <v>3153.36</v>
      </c>
      <c r="I187" s="28">
        <v>743.11</v>
      </c>
      <c r="J187" s="28">
        <v>2410.25</v>
      </c>
    </row>
    <row r="188" spans="1:10" s="11" customFormat="1" x14ac:dyDescent="0.25">
      <c r="A188" s="26">
        <v>5</v>
      </c>
      <c r="B188" s="48" t="s">
        <v>252</v>
      </c>
      <c r="C188" s="27" t="s">
        <v>256</v>
      </c>
      <c r="D188" s="27">
        <v>15</v>
      </c>
      <c r="E188" s="46">
        <v>4017</v>
      </c>
      <c r="F188" s="28">
        <f t="shared" si="37"/>
        <v>267.8</v>
      </c>
      <c r="G188" s="28">
        <v>12.6</v>
      </c>
      <c r="H188" s="28">
        <f t="shared" si="38"/>
        <v>3374.28</v>
      </c>
      <c r="I188" s="49">
        <v>848.32999999999993</v>
      </c>
      <c r="J188" s="50">
        <v>2525.9500000000003</v>
      </c>
    </row>
    <row r="189" spans="1:10" s="11" customFormat="1" x14ac:dyDescent="0.25">
      <c r="A189" s="26">
        <v>6</v>
      </c>
      <c r="B189" s="48" t="s">
        <v>252</v>
      </c>
      <c r="C189" s="27" t="s">
        <v>256</v>
      </c>
      <c r="D189" s="35">
        <v>15</v>
      </c>
      <c r="E189" s="46">
        <v>4017</v>
      </c>
      <c r="F189" s="28">
        <f t="shared" si="37"/>
        <v>267.8</v>
      </c>
      <c r="G189" s="28">
        <v>12.6</v>
      </c>
      <c r="H189" s="28">
        <f t="shared" si="38"/>
        <v>3374.28</v>
      </c>
      <c r="I189" s="49">
        <v>848.32999999999993</v>
      </c>
      <c r="J189" s="50">
        <v>2525.9500000000003</v>
      </c>
    </row>
    <row r="190" spans="1:10" s="11" customFormat="1" x14ac:dyDescent="0.25">
      <c r="A190" s="26">
        <v>7</v>
      </c>
      <c r="B190" s="48" t="s">
        <v>252</v>
      </c>
      <c r="C190" s="27" t="s">
        <v>256</v>
      </c>
      <c r="D190" s="27">
        <v>15</v>
      </c>
      <c r="E190" s="46">
        <v>4017</v>
      </c>
      <c r="F190" s="28">
        <f t="shared" si="37"/>
        <v>267.8</v>
      </c>
      <c r="G190" s="28">
        <v>12.6</v>
      </c>
      <c r="H190" s="28">
        <f t="shared" si="38"/>
        <v>3374.28</v>
      </c>
      <c r="I190" s="49">
        <v>848.32999999999993</v>
      </c>
      <c r="J190" s="50">
        <v>2525.9500000000003</v>
      </c>
    </row>
    <row r="191" spans="1:10" s="11" customFormat="1" x14ac:dyDescent="0.25">
      <c r="A191" s="26">
        <v>8</v>
      </c>
      <c r="B191" s="48" t="s">
        <v>252</v>
      </c>
      <c r="C191" s="27" t="s">
        <v>256</v>
      </c>
      <c r="D191" s="27">
        <v>15</v>
      </c>
      <c r="E191" s="46">
        <v>4017</v>
      </c>
      <c r="F191" s="28">
        <f t="shared" si="37"/>
        <v>267.8</v>
      </c>
      <c r="G191" s="28">
        <v>12.6</v>
      </c>
      <c r="H191" s="28">
        <f t="shared" si="38"/>
        <v>3374.28</v>
      </c>
      <c r="I191" s="49">
        <v>848.32999999999993</v>
      </c>
      <c r="J191" s="50">
        <v>2525.9500000000003</v>
      </c>
    </row>
    <row r="192" spans="1:10" s="11" customFormat="1" x14ac:dyDescent="0.25">
      <c r="A192" s="26">
        <v>9</v>
      </c>
      <c r="B192" s="48" t="s">
        <v>252</v>
      </c>
      <c r="C192" s="27" t="s">
        <v>256</v>
      </c>
      <c r="D192" s="35">
        <v>15</v>
      </c>
      <c r="E192" s="46">
        <v>4017</v>
      </c>
      <c r="F192" s="28">
        <f t="shared" si="37"/>
        <v>267.8</v>
      </c>
      <c r="G192" s="28">
        <v>12.6</v>
      </c>
      <c r="H192" s="28">
        <f t="shared" si="38"/>
        <v>3374.28</v>
      </c>
      <c r="I192" s="49">
        <v>848.32999999999993</v>
      </c>
      <c r="J192" s="50">
        <v>2525.9500000000003</v>
      </c>
    </row>
    <row r="193" spans="1:10" s="11" customFormat="1" x14ac:dyDescent="0.25">
      <c r="A193" s="26">
        <v>10</v>
      </c>
      <c r="B193" s="48" t="s">
        <v>252</v>
      </c>
      <c r="C193" s="27" t="s">
        <v>256</v>
      </c>
      <c r="D193" s="27">
        <v>15</v>
      </c>
      <c r="E193" s="46">
        <v>3475.22</v>
      </c>
      <c r="F193" s="28">
        <f t="shared" si="37"/>
        <v>231.68133333333333</v>
      </c>
      <c r="G193" s="28">
        <v>12.6</v>
      </c>
      <c r="H193" s="28">
        <f t="shared" si="38"/>
        <v>2919.1848</v>
      </c>
      <c r="I193" s="49">
        <v>759.73</v>
      </c>
      <c r="J193" s="50">
        <v>2159.4548</v>
      </c>
    </row>
    <row r="194" spans="1:10" s="11" customFormat="1" x14ac:dyDescent="0.25">
      <c r="A194" s="26">
        <v>11</v>
      </c>
      <c r="B194" s="48" t="s">
        <v>252</v>
      </c>
      <c r="C194" s="27" t="s">
        <v>256</v>
      </c>
      <c r="D194" s="27">
        <v>15</v>
      </c>
      <c r="E194" s="46">
        <v>3475.22</v>
      </c>
      <c r="F194" s="28">
        <f t="shared" si="37"/>
        <v>231.68133333333333</v>
      </c>
      <c r="G194" s="28">
        <v>12.6</v>
      </c>
      <c r="H194" s="28">
        <f t="shared" si="38"/>
        <v>2919.1848</v>
      </c>
      <c r="I194" s="49">
        <v>759.73</v>
      </c>
      <c r="J194" s="50">
        <v>2159.4548</v>
      </c>
    </row>
    <row r="195" spans="1:10" s="11" customFormat="1" x14ac:dyDescent="0.25">
      <c r="A195" s="26">
        <v>12</v>
      </c>
      <c r="B195" s="48" t="s">
        <v>252</v>
      </c>
      <c r="C195" s="27" t="s">
        <v>256</v>
      </c>
      <c r="D195" s="27">
        <v>15</v>
      </c>
      <c r="E195" s="46">
        <v>4017</v>
      </c>
      <c r="F195" s="28">
        <f t="shared" si="37"/>
        <v>267.8</v>
      </c>
      <c r="G195" s="28">
        <v>12.6</v>
      </c>
      <c r="H195" s="28">
        <f t="shared" si="38"/>
        <v>3374.28</v>
      </c>
      <c r="I195" s="49">
        <v>848.32999999999993</v>
      </c>
      <c r="J195" s="50">
        <v>2525.9500000000003</v>
      </c>
    </row>
    <row r="196" spans="1:10" s="11" customFormat="1" x14ac:dyDescent="0.25">
      <c r="A196" s="26">
        <v>13</v>
      </c>
      <c r="B196" s="48" t="s">
        <v>252</v>
      </c>
      <c r="C196" s="35" t="s">
        <v>256</v>
      </c>
      <c r="D196" s="27">
        <v>15</v>
      </c>
      <c r="E196" s="28">
        <v>4017</v>
      </c>
      <c r="F196" s="28">
        <f t="shared" si="37"/>
        <v>267.8</v>
      </c>
      <c r="G196" s="28">
        <v>12.6</v>
      </c>
      <c r="H196" s="28">
        <f t="shared" si="38"/>
        <v>3374.28</v>
      </c>
      <c r="I196" s="49">
        <v>848.32999999999993</v>
      </c>
      <c r="J196" s="50">
        <v>2525.9500000000003</v>
      </c>
    </row>
    <row r="197" spans="1:10" s="11" customFormat="1" x14ac:dyDescent="0.25">
      <c r="A197" s="26">
        <v>14</v>
      </c>
      <c r="B197" s="48" t="s">
        <v>252</v>
      </c>
      <c r="C197" s="35" t="s">
        <v>256</v>
      </c>
      <c r="D197" s="35">
        <v>15</v>
      </c>
      <c r="E197" s="28">
        <v>4017</v>
      </c>
      <c r="F197" s="28">
        <f t="shared" si="37"/>
        <v>267.8</v>
      </c>
      <c r="G197" s="28">
        <v>12.6</v>
      </c>
      <c r="H197" s="28">
        <f t="shared" si="38"/>
        <v>3374.28</v>
      </c>
      <c r="I197" s="49">
        <v>848.32999999999993</v>
      </c>
      <c r="J197" s="50">
        <v>2525.9500000000003</v>
      </c>
    </row>
    <row r="198" spans="1:10" s="11" customFormat="1" x14ac:dyDescent="0.25">
      <c r="A198" s="26">
        <v>15</v>
      </c>
      <c r="B198" s="48" t="s">
        <v>252</v>
      </c>
      <c r="C198" s="35" t="s">
        <v>256</v>
      </c>
      <c r="D198" s="35">
        <v>15</v>
      </c>
      <c r="E198" s="28">
        <v>4017</v>
      </c>
      <c r="F198" s="28">
        <f t="shared" si="37"/>
        <v>267.8</v>
      </c>
      <c r="G198" s="28">
        <v>10.4</v>
      </c>
      <c r="H198" s="28">
        <f t="shared" si="38"/>
        <v>2785.1200000000003</v>
      </c>
      <c r="I198" s="49">
        <v>848.32999999999993</v>
      </c>
      <c r="J198" s="50">
        <v>1936.7900000000004</v>
      </c>
    </row>
    <row r="199" spans="1:10" s="11" customFormat="1" x14ac:dyDescent="0.25">
      <c r="A199" s="26">
        <v>16</v>
      </c>
      <c r="B199" s="48" t="s">
        <v>252</v>
      </c>
      <c r="C199" s="35" t="s">
        <v>256</v>
      </c>
      <c r="D199" s="27">
        <v>15</v>
      </c>
      <c r="E199" s="28">
        <v>4017</v>
      </c>
      <c r="F199" s="28">
        <f t="shared" si="37"/>
        <v>267.8</v>
      </c>
      <c r="G199" s="28">
        <v>12.6</v>
      </c>
      <c r="H199" s="28">
        <f t="shared" si="38"/>
        <v>3374.28</v>
      </c>
      <c r="I199" s="49">
        <v>848.32999999999993</v>
      </c>
      <c r="J199" s="50">
        <v>2525.9500000000003</v>
      </c>
    </row>
    <row r="200" spans="1:10" s="11" customFormat="1" x14ac:dyDescent="0.25">
      <c r="A200" s="26">
        <v>17</v>
      </c>
      <c r="B200" s="48" t="s">
        <v>252</v>
      </c>
      <c r="C200" s="35" t="s">
        <v>256</v>
      </c>
      <c r="D200" s="27">
        <v>15</v>
      </c>
      <c r="E200" s="28">
        <v>4017</v>
      </c>
      <c r="F200" s="28">
        <f t="shared" si="37"/>
        <v>267.8</v>
      </c>
      <c r="G200" s="28">
        <v>10.4</v>
      </c>
      <c r="H200" s="28">
        <f t="shared" si="38"/>
        <v>2785.1200000000003</v>
      </c>
      <c r="I200" s="49">
        <v>848.32999999999993</v>
      </c>
      <c r="J200" s="50">
        <v>1936.7900000000004</v>
      </c>
    </row>
    <row r="201" spans="1:10" s="11" customFormat="1" x14ac:dyDescent="0.25">
      <c r="A201" s="26">
        <v>18</v>
      </c>
      <c r="B201" s="48" t="s">
        <v>252</v>
      </c>
      <c r="C201" s="35" t="s">
        <v>256</v>
      </c>
      <c r="D201" s="35">
        <v>15</v>
      </c>
      <c r="E201" s="28">
        <v>4017</v>
      </c>
      <c r="F201" s="28">
        <f t="shared" si="37"/>
        <v>267.8</v>
      </c>
      <c r="G201" s="28">
        <v>10.4</v>
      </c>
      <c r="H201" s="28">
        <f t="shared" si="38"/>
        <v>2785.1200000000003</v>
      </c>
      <c r="I201" s="49">
        <v>848.32999999999993</v>
      </c>
      <c r="J201" s="50">
        <v>1936.7900000000004</v>
      </c>
    </row>
    <row r="202" spans="1:10" s="11" customFormat="1" x14ac:dyDescent="0.25">
      <c r="A202" s="26">
        <v>19</v>
      </c>
      <c r="B202" s="48" t="s">
        <v>252</v>
      </c>
      <c r="C202" s="35" t="s">
        <v>256</v>
      </c>
      <c r="D202" s="27">
        <v>15</v>
      </c>
      <c r="E202" s="28">
        <v>4017</v>
      </c>
      <c r="F202" s="28">
        <f t="shared" si="37"/>
        <v>267.8</v>
      </c>
      <c r="G202" s="28">
        <v>8.3000000000000007</v>
      </c>
      <c r="H202" s="28">
        <f t="shared" si="38"/>
        <v>2222.7400000000002</v>
      </c>
      <c r="I202" s="49">
        <v>848.32999999999993</v>
      </c>
      <c r="J202" s="50">
        <v>1374.4100000000003</v>
      </c>
    </row>
    <row r="203" spans="1:10" s="11" customFormat="1" x14ac:dyDescent="0.25">
      <c r="A203" s="26">
        <v>20</v>
      </c>
      <c r="B203" s="48" t="s">
        <v>252</v>
      </c>
      <c r="C203" s="35" t="s">
        <v>256</v>
      </c>
      <c r="D203" s="27">
        <v>15</v>
      </c>
      <c r="E203" s="28">
        <v>4017</v>
      </c>
      <c r="F203" s="28">
        <f t="shared" si="37"/>
        <v>267.8</v>
      </c>
      <c r="G203" s="28">
        <v>8.3000000000000007</v>
      </c>
      <c r="H203" s="28">
        <f t="shared" si="38"/>
        <v>2222.7400000000002</v>
      </c>
      <c r="I203" s="49">
        <v>848.32999999999993</v>
      </c>
      <c r="J203" s="50">
        <v>1374.4100000000003</v>
      </c>
    </row>
    <row r="204" spans="1:10" s="11" customFormat="1" x14ac:dyDescent="0.25">
      <c r="A204" s="26">
        <v>21</v>
      </c>
      <c r="B204" s="48" t="s">
        <v>252</v>
      </c>
      <c r="C204" s="35" t="s">
        <v>256</v>
      </c>
      <c r="D204" s="27">
        <v>15</v>
      </c>
      <c r="E204" s="28">
        <v>4017</v>
      </c>
      <c r="F204" s="28">
        <f t="shared" si="37"/>
        <v>267.8</v>
      </c>
      <c r="G204" s="28">
        <v>8.3000000000000007</v>
      </c>
      <c r="H204" s="28">
        <f t="shared" si="38"/>
        <v>2222.7400000000002</v>
      </c>
      <c r="I204" s="49">
        <v>848.32999999999993</v>
      </c>
      <c r="J204" s="50">
        <v>1374.4100000000003</v>
      </c>
    </row>
    <row r="205" spans="1:10" s="11" customFormat="1" x14ac:dyDescent="0.25">
      <c r="A205" s="26">
        <v>21</v>
      </c>
      <c r="B205" s="48" t="s">
        <v>252</v>
      </c>
      <c r="C205" s="35" t="s">
        <v>256</v>
      </c>
      <c r="D205" s="27">
        <v>15</v>
      </c>
      <c r="E205" s="28">
        <v>4017</v>
      </c>
      <c r="F205" s="28">
        <f t="shared" si="37"/>
        <v>267.8</v>
      </c>
      <c r="G205" s="28">
        <v>4</v>
      </c>
      <c r="H205" s="28">
        <f t="shared" si="38"/>
        <v>1071.2</v>
      </c>
      <c r="I205" s="49">
        <v>848.32999999999993</v>
      </c>
      <c r="J205" s="50">
        <v>222.87000000000012</v>
      </c>
    </row>
    <row r="206" spans="1:10" s="11" customFormat="1" x14ac:dyDescent="0.25">
      <c r="A206" s="26">
        <v>21</v>
      </c>
      <c r="B206" s="48" t="s">
        <v>252</v>
      </c>
      <c r="C206" s="35" t="s">
        <v>256</v>
      </c>
      <c r="D206" s="27">
        <v>15</v>
      </c>
      <c r="E206" s="28">
        <v>4017</v>
      </c>
      <c r="F206" s="28">
        <f t="shared" si="37"/>
        <v>267.8</v>
      </c>
      <c r="G206" s="28">
        <v>4</v>
      </c>
      <c r="H206" s="28">
        <f t="shared" si="38"/>
        <v>1071.2</v>
      </c>
      <c r="I206" s="49">
        <v>848.32999999999993</v>
      </c>
      <c r="J206" s="50">
        <v>222.87000000000012</v>
      </c>
    </row>
    <row r="207" spans="1:10" s="11" customFormat="1" x14ac:dyDescent="0.25">
      <c r="A207" s="12"/>
      <c r="B207" s="12" t="s">
        <v>257</v>
      </c>
      <c r="C207" s="12" t="s">
        <v>15</v>
      </c>
      <c r="D207" s="12" t="s">
        <v>7</v>
      </c>
      <c r="E207" s="12"/>
      <c r="F207" s="21"/>
      <c r="G207" s="21"/>
      <c r="H207" s="21"/>
      <c r="I207" s="21"/>
      <c r="J207" s="21"/>
    </row>
    <row r="208" spans="1:10" s="11" customFormat="1" x14ac:dyDescent="0.25">
      <c r="A208" s="22"/>
      <c r="B208" s="23"/>
      <c r="C208" s="23"/>
      <c r="D208" s="23"/>
      <c r="E208" s="23"/>
      <c r="F208" s="23"/>
      <c r="G208" s="23"/>
      <c r="H208" s="15"/>
      <c r="I208" s="15"/>
      <c r="J208" s="15"/>
    </row>
    <row r="209" spans="1:10" s="11" customFormat="1" x14ac:dyDescent="0.25">
      <c r="A209" s="26">
        <v>1</v>
      </c>
      <c r="B209" s="27" t="s">
        <v>258</v>
      </c>
      <c r="C209" s="27" t="s">
        <v>259</v>
      </c>
      <c r="D209" s="27">
        <v>15</v>
      </c>
      <c r="E209" s="46">
        <v>3486.55</v>
      </c>
      <c r="F209" s="28">
        <f t="shared" ref="F209:F212" si="39">E209/15</f>
        <v>232.43666666666667</v>
      </c>
      <c r="G209" s="28">
        <v>12.6</v>
      </c>
      <c r="H209" s="28">
        <f t="shared" ref="H209:H212" si="40">G209*F209</f>
        <v>2928.7019999999998</v>
      </c>
      <c r="I209" s="51">
        <v>763.67000000000007</v>
      </c>
      <c r="J209" s="52">
        <v>2165.0319999999997</v>
      </c>
    </row>
    <row r="210" spans="1:10" s="11" customFormat="1" x14ac:dyDescent="0.25">
      <c r="A210" s="53">
        <v>2</v>
      </c>
      <c r="B210" s="27" t="s">
        <v>260</v>
      </c>
      <c r="C210" s="27" t="s">
        <v>261</v>
      </c>
      <c r="D210" s="27">
        <v>15</v>
      </c>
      <c r="E210" s="46">
        <v>3486.55</v>
      </c>
      <c r="F210" s="28">
        <f t="shared" si="39"/>
        <v>232.43666666666667</v>
      </c>
      <c r="G210" s="28">
        <v>12.6</v>
      </c>
      <c r="H210" s="28">
        <f t="shared" si="40"/>
        <v>2928.7019999999998</v>
      </c>
      <c r="I210" s="51">
        <v>763.67000000000007</v>
      </c>
      <c r="J210" s="52">
        <v>2165.0319999999997</v>
      </c>
    </row>
    <row r="211" spans="1:10" s="11" customFormat="1" x14ac:dyDescent="0.25">
      <c r="A211" s="26">
        <v>3</v>
      </c>
      <c r="B211" s="27" t="s">
        <v>262</v>
      </c>
      <c r="C211" s="27" t="s">
        <v>261</v>
      </c>
      <c r="D211" s="27">
        <v>15</v>
      </c>
      <c r="E211" s="46">
        <v>2575</v>
      </c>
      <c r="F211" s="28">
        <f t="shared" si="39"/>
        <v>171.66666666666666</v>
      </c>
      <c r="G211" s="28">
        <v>12.6</v>
      </c>
      <c r="H211" s="28">
        <f t="shared" si="40"/>
        <v>2163</v>
      </c>
      <c r="I211" s="51">
        <v>332.15</v>
      </c>
      <c r="J211" s="52">
        <v>1830.85</v>
      </c>
    </row>
    <row r="212" spans="1:10" s="11" customFormat="1" x14ac:dyDescent="0.25">
      <c r="A212" s="26">
        <v>4</v>
      </c>
      <c r="B212" s="27" t="s">
        <v>263</v>
      </c>
      <c r="C212" s="27" t="s">
        <v>93</v>
      </c>
      <c r="D212" s="27">
        <v>15</v>
      </c>
      <c r="E212" s="46">
        <v>2575</v>
      </c>
      <c r="F212" s="28">
        <f t="shared" si="39"/>
        <v>171.66666666666666</v>
      </c>
      <c r="G212" s="28">
        <v>12.6</v>
      </c>
      <c r="H212" s="28">
        <f t="shared" si="40"/>
        <v>2163</v>
      </c>
      <c r="I212" s="51">
        <v>332.15</v>
      </c>
      <c r="J212" s="52">
        <v>1830.85</v>
      </c>
    </row>
    <row r="213" spans="1:10" s="11" customFormat="1" x14ac:dyDescent="0.25">
      <c r="A213" s="21"/>
      <c r="B213" s="21" t="s">
        <v>264</v>
      </c>
      <c r="C213" s="24"/>
      <c r="D213" s="24"/>
      <c r="E213" s="24"/>
      <c r="F213" s="24"/>
      <c r="G213" s="24"/>
      <c r="H213" s="24"/>
      <c r="I213" s="24"/>
      <c r="J213" s="24"/>
    </row>
    <row r="214" spans="1:10" s="11" customFormat="1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</row>
    <row r="215" spans="1:10" s="11" customFormat="1" x14ac:dyDescent="0.25">
      <c r="A215" s="44">
        <v>1</v>
      </c>
      <c r="B215" s="27" t="s">
        <v>265</v>
      </c>
      <c r="C215" s="27" t="s">
        <v>266</v>
      </c>
      <c r="D215" s="54">
        <v>15</v>
      </c>
      <c r="E215" s="34">
        <v>877.56</v>
      </c>
      <c r="F215" s="55"/>
      <c r="G215" s="55"/>
      <c r="H215" s="55"/>
      <c r="I215" s="55"/>
      <c r="J215" s="34">
        <v>877.56</v>
      </c>
    </row>
    <row r="216" spans="1:10" s="11" customFormat="1" x14ac:dyDescent="0.25">
      <c r="A216" s="44">
        <v>2</v>
      </c>
      <c r="B216" s="27" t="s">
        <v>267</v>
      </c>
      <c r="C216" s="27" t="s">
        <v>268</v>
      </c>
      <c r="D216" s="54">
        <v>15</v>
      </c>
      <c r="E216" s="34">
        <v>1841.64</v>
      </c>
      <c r="F216" s="55"/>
      <c r="G216" s="55"/>
      <c r="H216" s="55"/>
      <c r="I216" s="55"/>
      <c r="J216" s="34">
        <v>1841.64</v>
      </c>
    </row>
    <row r="217" spans="1:10" s="11" customFormat="1" x14ac:dyDescent="0.25">
      <c r="A217" s="44">
        <v>3</v>
      </c>
      <c r="B217" s="27" t="s">
        <v>269</v>
      </c>
      <c r="C217" s="27" t="s">
        <v>270</v>
      </c>
      <c r="D217" s="54">
        <v>15</v>
      </c>
      <c r="E217" s="34">
        <v>2248.4899999999998</v>
      </c>
      <c r="F217" s="55"/>
      <c r="G217" s="55"/>
      <c r="H217" s="55"/>
      <c r="I217" s="55"/>
      <c r="J217" s="34">
        <v>2248.4899999999998</v>
      </c>
    </row>
    <row r="218" spans="1:10" s="11" customFormat="1" x14ac:dyDescent="0.25">
      <c r="A218" s="44">
        <v>4</v>
      </c>
      <c r="B218" s="27" t="s">
        <v>271</v>
      </c>
      <c r="C218" s="27" t="s">
        <v>89</v>
      </c>
      <c r="D218" s="54">
        <v>15</v>
      </c>
      <c r="E218" s="34">
        <v>2953.93</v>
      </c>
      <c r="F218" s="55"/>
      <c r="G218" s="55"/>
      <c r="H218" s="55"/>
      <c r="I218" s="55"/>
      <c r="J218" s="34">
        <v>2953.93</v>
      </c>
    </row>
  </sheetData>
  <mergeCells count="5">
    <mergeCell ref="A1:J1"/>
    <mergeCell ref="A2:J2"/>
    <mergeCell ref="A3:J3"/>
    <mergeCell ref="A4:J4"/>
    <mergeCell ref="H5:J5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Tecnopc</dc:creator>
  <cp:lastModifiedBy>Tesoreria</cp:lastModifiedBy>
  <cp:lastPrinted>2019-01-28T18:08:27Z</cp:lastPrinted>
  <dcterms:created xsi:type="dcterms:W3CDTF">2018-12-20T15:27:46Z</dcterms:created>
  <dcterms:modified xsi:type="dcterms:W3CDTF">2019-01-28T18:08:37Z</dcterms:modified>
</cp:coreProperties>
</file>